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15" i="1"/>
  <c r="H114"/>
  <c r="H113"/>
  <c r="H112"/>
  <c r="H111"/>
  <c r="H110"/>
  <c r="H109"/>
  <c r="H108"/>
  <c r="H107"/>
  <c r="H106"/>
  <c r="H105"/>
  <c r="H104"/>
  <c r="H102"/>
  <c r="H101"/>
  <c r="H99"/>
  <c r="G11"/>
  <c r="G12" s="1"/>
  <c r="G13" s="1"/>
  <c r="D11"/>
  <c r="D12" s="1"/>
  <c r="G19" l="1"/>
  <c r="G14"/>
  <c r="D13"/>
  <c r="D14" s="1"/>
  <c r="D16" s="1"/>
  <c r="D17" s="1"/>
  <c r="D18" s="1"/>
  <c r="D19" s="1"/>
  <c r="D20" s="1"/>
  <c r="D22" s="1"/>
  <c r="G20" l="1"/>
  <c r="G16"/>
  <c r="G22" l="1"/>
  <c r="G17"/>
  <c r="G18" s="1"/>
</calcChain>
</file>

<file path=xl/sharedStrings.xml><?xml version="1.0" encoding="utf-8"?>
<sst xmlns="http://schemas.openxmlformats.org/spreadsheetml/2006/main" count="339" uniqueCount="188">
  <si>
    <t>Серии  KERAVETTE CHROMATIC и FLAME, unglasiert /неглазурованная рядовая плитка</t>
  </si>
  <si>
    <t>Размер</t>
  </si>
  <si>
    <t>шт в упак.</t>
  </si>
  <si>
    <t>шт в палете</t>
  </si>
  <si>
    <r>
      <t>Вес  кг/м</t>
    </r>
    <r>
      <rPr>
        <b/>
        <vertAlign val="superscript"/>
        <sz val="8"/>
        <rFont val="Arial"/>
        <family val="2"/>
      </rPr>
      <t>2</t>
    </r>
  </si>
  <si>
    <t>Цена в  евро / шт.</t>
  </si>
  <si>
    <t>7960</t>
  </si>
  <si>
    <t>240х52х8</t>
  </si>
  <si>
    <t>2110</t>
  </si>
  <si>
    <t>240х71х11</t>
  </si>
  <si>
    <t>E 345 naturrot bunt</t>
  </si>
  <si>
    <t xml:space="preserve">E 361 naturrot </t>
  </si>
  <si>
    <t>215 patrizienrot</t>
  </si>
  <si>
    <t>307 weizengelb</t>
  </si>
  <si>
    <t>316 patrizienrot ofenbunt</t>
  </si>
  <si>
    <t>318 palace</t>
  </si>
  <si>
    <t xml:space="preserve">210 braun </t>
  </si>
  <si>
    <t xml:space="preserve">320 sandgelb </t>
  </si>
  <si>
    <t xml:space="preserve">230 grau </t>
  </si>
  <si>
    <t xml:space="preserve">200 Saumon </t>
  </si>
  <si>
    <t xml:space="preserve">336 metallic black </t>
  </si>
  <si>
    <t xml:space="preserve">330 graphit </t>
  </si>
  <si>
    <t>Серии  KERAVETTE CHROMATIC и FLAME, unglasiert /неглазурованная угловая плитка</t>
  </si>
  <si>
    <t>Артикул</t>
  </si>
  <si>
    <t>шт в п.м</t>
  </si>
  <si>
    <t>Вес  кг/шт</t>
  </si>
  <si>
    <t>2640</t>
  </si>
  <si>
    <t>240х115х71х11</t>
  </si>
  <si>
    <t>шт в кв.м.</t>
  </si>
  <si>
    <t>8071</t>
  </si>
  <si>
    <t>240х71х8</t>
  </si>
  <si>
    <t>834 giallo, 840 grigio, 837 marmos, 841 rosso, 835 sandos, 839 ferro</t>
  </si>
  <si>
    <t>319 royal, 825 sherry</t>
  </si>
  <si>
    <t>2610</t>
  </si>
  <si>
    <t>175х71х52х11</t>
  </si>
  <si>
    <t>7020</t>
  </si>
  <si>
    <t>7021</t>
  </si>
  <si>
    <t>239х65х16</t>
  </si>
  <si>
    <t>239х115х65х16</t>
  </si>
  <si>
    <t>8430</t>
  </si>
  <si>
    <t>302х148х12мм</t>
  </si>
  <si>
    <t>KS 01 weis, KS 02 gelb, KS 03 rose,                              KS 05 anthrazit, KS 06 grau, KS 14 braun-bunt, KS 15 schokobraun,KS 13 tabakbraun</t>
  </si>
  <si>
    <t>8431</t>
  </si>
  <si>
    <t>221х71х148х12</t>
  </si>
  <si>
    <t>8432</t>
  </si>
  <si>
    <t>Наименование</t>
  </si>
  <si>
    <t>240х115х10</t>
  </si>
  <si>
    <t>240x115x8</t>
  </si>
  <si>
    <t>330 graphit, 215 patrizienrot, 307 weizengelb, 316 patrizienrot ofenbunt</t>
  </si>
  <si>
    <r>
      <t>825 sherry, 803 elba</t>
    </r>
    <r>
      <rPr>
        <sz val="8"/>
        <color indexed="10"/>
        <rFont val="Arial"/>
        <family val="2"/>
        <charset val="204"/>
      </rPr>
      <t>*</t>
    </r>
    <r>
      <rPr>
        <sz val="8"/>
        <rFont val="Arial"/>
        <family val="2"/>
      </rPr>
      <t>, 850 garda</t>
    </r>
    <r>
      <rPr>
        <sz val="8"/>
        <color indexed="10"/>
        <rFont val="Arial"/>
        <family val="2"/>
        <charset val="204"/>
      </rPr>
      <t>*</t>
    </r>
  </si>
  <si>
    <t>E 305 puma</t>
  </si>
  <si>
    <t>7470</t>
  </si>
  <si>
    <t>240х71х14</t>
  </si>
  <si>
    <t>7471</t>
  </si>
  <si>
    <t>240х115х71х14</t>
  </si>
  <si>
    <t>7440</t>
  </si>
  <si>
    <t>400х71х14</t>
  </si>
  <si>
    <r>
      <t xml:space="preserve">351 kalkbrand, 352 kupferschmels, 353 eisenrost, 354 bronzebruch, 356 erdfeuer, 357 backstein, </t>
    </r>
    <r>
      <rPr>
        <sz val="8"/>
        <rFont val="Arial"/>
        <family val="2"/>
        <charset val="204"/>
      </rPr>
      <t>359 kohlenglanz</t>
    </r>
  </si>
  <si>
    <r>
      <t xml:space="preserve">* </t>
    </r>
    <r>
      <rPr>
        <b/>
        <i/>
        <sz val="8"/>
        <rFont val="Arial"/>
        <family val="2"/>
        <charset val="204"/>
      </rPr>
      <t>Данные артикулы - по запросу!</t>
    </r>
  </si>
  <si>
    <t>7435</t>
  </si>
  <si>
    <t>400х35х14</t>
  </si>
  <si>
    <t>7436</t>
  </si>
  <si>
    <t>240х115х35х14</t>
  </si>
  <si>
    <t>КЛИНКЕРНАЯ ПЛИТКА "ПОД КИРПИЧ":</t>
  </si>
  <si>
    <t>325 achatblue flashed</t>
  </si>
  <si>
    <t>238 aluminium matt</t>
  </si>
  <si>
    <r>
      <t>140 wei</t>
    </r>
    <r>
      <rPr>
        <sz val="8"/>
        <rFont val="Calibri"/>
        <family val="2"/>
        <charset val="204"/>
      </rPr>
      <t>β</t>
    </r>
  </si>
  <si>
    <t>351 kalkbrand,  353 eisenrost, 355 sandschmelz, 357 backstein, 359 kohlenglanz, 237 austerrauch</t>
  </si>
  <si>
    <t>2452</t>
  </si>
  <si>
    <t>2453</t>
  </si>
  <si>
    <t>440х52х14</t>
  </si>
  <si>
    <t>240х115х52х14</t>
  </si>
  <si>
    <t>Заказ осуществляется  кратно упаковке</t>
  </si>
  <si>
    <t>Количество плитки в 1 кв.м. указано с расшивкой шва 10-12 мм. При меньших размерах шва, требуется большее количество на м2.</t>
  </si>
  <si>
    <t>При размещении заказа указать: номер артикула, размер, наименование, кол-во. Например: Ströher, 7960, 240х52х8, 330 graphit, 68 шт.</t>
  </si>
  <si>
    <t>Прайс-лист 2014 на фасадную  плитку  Stroeher</t>
  </si>
  <si>
    <t>шт в м2</t>
  </si>
  <si>
    <t>Вес кг/м2</t>
  </si>
  <si>
    <t>Цена евро/кв.м.</t>
  </si>
  <si>
    <t>Цена евро/за шт.</t>
  </si>
  <si>
    <t>Вес  кг/ шт</t>
  </si>
  <si>
    <r>
      <t>215 patrizienrot, 307 weizengelb, 316 patrizienrot ofenbunt, 318 palace, 210 braun, 320 sandgelb</t>
    </r>
    <r>
      <rPr>
        <sz val="8"/>
        <color rgb="FFFF0000"/>
        <rFont val="Arial"/>
        <family val="2"/>
        <charset val="204"/>
      </rPr>
      <t>*</t>
    </r>
    <r>
      <rPr>
        <sz val="8"/>
        <rFont val="Arial"/>
        <family val="2"/>
      </rPr>
      <t>, 140 weib, 230 grau, 200 Saumon, 336 metallic black, 330 graphit, 325 achatblue flashed, 238 aluminium matt</t>
    </r>
  </si>
  <si>
    <t>Вес  кг/м2</t>
  </si>
  <si>
    <r>
      <t>319 royal, 825 sherry, 834 giallo</t>
    </r>
    <r>
      <rPr>
        <sz val="8"/>
        <color rgb="FFFF0000"/>
        <rFont val="Arial"/>
        <family val="2"/>
        <charset val="204"/>
      </rPr>
      <t>*</t>
    </r>
  </si>
  <si>
    <r>
      <t>415 breda, 416 rotterdam, 405 amsterdam, 410 groningen, 413 utrecht, 417 eindhoven, 430 den haag,</t>
    </r>
    <r>
      <rPr>
        <sz val="8"/>
        <rFont val="Arial"/>
        <family val="2"/>
        <charset val="204"/>
      </rPr>
      <t xml:space="preserve"> 429 aardenburg</t>
    </r>
  </si>
  <si>
    <t>351 kalkbrand, 352 kupferschmels, 353 eisenrost, 354 bronzebruch, 355 sandschmelz, 356 erdfeuer, 357 backstein, 359 kohlenglanz, 237 austerrauch</t>
  </si>
  <si>
    <t xml:space="preserve">Серия Glanzstueck - неглазурованная рядовая плитка </t>
  </si>
  <si>
    <t>Glanzstueck N 1, Glanzstueck N 2, Glanzstueck N 3</t>
  </si>
  <si>
    <t xml:space="preserve">Крупноформатная фасадная плитка </t>
  </si>
  <si>
    <t>294х144х10мм</t>
  </si>
  <si>
    <t>524 male</t>
  </si>
  <si>
    <t>722 paglio, 635 gari, 640 maro</t>
  </si>
  <si>
    <t>KS 01 weis, KS 02 gelb, KS 03 rose, KS 05 anthrazit, KS 06 grau, KS 14 braun-bunt, KS 15 schokobraun, KS 13 tabakbraun</t>
  </si>
  <si>
    <t>Цена евро / кв.м.</t>
  </si>
  <si>
    <t>7415</t>
  </si>
  <si>
    <t>7416</t>
  </si>
  <si>
    <t>Материалы для монтажа фасадной клинкерной плитки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</si>
  <si>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</si>
  <si>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</si>
  <si>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</si>
  <si>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</si>
  <si>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</si>
  <si>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Специальный клей для клинкерной плитки</t>
  </si>
  <si>
    <t>RKS</t>
  </si>
  <si>
    <t>Клеящий раствор для приклеивания клинкерной плитки</t>
  </si>
  <si>
    <t>Растворы Quick-mix для заполнения швов клинкерной плитки с помощью шпателя 8-10 мм</t>
  </si>
  <si>
    <r>
      <t xml:space="preserve">RFS </t>
    </r>
    <r>
      <rPr>
        <sz val="8"/>
        <rFont val="Arial Cyr"/>
        <charset val="204"/>
      </rPr>
      <t>серый</t>
    </r>
  </si>
  <si>
    <t>Раствор для заполнения швов, серый</t>
  </si>
  <si>
    <r>
      <t>RFS</t>
    </r>
    <r>
      <rPr>
        <sz val="8"/>
        <rFont val="Arial Cyr"/>
        <charset val="204"/>
      </rPr>
      <t xml:space="preserve"> бежево-белый</t>
    </r>
  </si>
  <si>
    <t>Раствор для заполнения швов, бежево-белый</t>
  </si>
  <si>
    <t>Растворы Perel для заполнения швов клинкерной плитки с помощью монтажного пистолета</t>
  </si>
  <si>
    <t>0410</t>
  </si>
  <si>
    <t>Высокоэластичный раствор для заполнения швов, серый</t>
  </si>
  <si>
    <t>0405</t>
  </si>
  <si>
    <t>Высокоэластичный раствор для заполнения швов, белый</t>
  </si>
  <si>
    <t>0415</t>
  </si>
  <si>
    <t>Высокоэластичный раствор для заполнения швов, темно-серый</t>
  </si>
  <si>
    <t>склад Щелково</t>
  </si>
  <si>
    <t>0420</t>
  </si>
  <si>
    <t>Высокоэластичный раствор для заполнения швов, бежевый</t>
  </si>
  <si>
    <t>0436</t>
  </si>
  <si>
    <t>Высокоэластичный раствор для заполнения швов, горчичный</t>
  </si>
  <si>
    <t>0437</t>
  </si>
  <si>
    <t>Высокоэластичный раствор для заполнения швов, медный</t>
  </si>
  <si>
    <t>0438</t>
  </si>
  <si>
    <t>Высокоэластичный раствор для заполнения швов, кирпичный</t>
  </si>
  <si>
    <t>0440</t>
  </si>
  <si>
    <t>Высокоэластичный раствор для заполнения швов, кремовый</t>
  </si>
  <si>
    <t>0445</t>
  </si>
  <si>
    <t>Высокоэластичный раствор для заполнения швов, светло-коричневый</t>
  </si>
  <si>
    <t>0450</t>
  </si>
  <si>
    <t>Высокоэластичный раствор для заполнения швов, коричневый</t>
  </si>
  <si>
    <t>0455</t>
  </si>
  <si>
    <t>Высокоэластичный раствор для заполнения швов, шоколадный</t>
  </si>
  <si>
    <t>0465</t>
  </si>
  <si>
    <t>Высокоэластичный раствор для заполнения швов, чёрный</t>
  </si>
  <si>
    <r>
      <t xml:space="preserve">415 breda, 416 rotterdam, 405 amsterdam, 410 groningen, 413 utrecht, 417 eindhoven, 430 den haag, </t>
    </r>
    <r>
      <rPr>
        <sz val="8"/>
        <rFont val="Arial"/>
        <family val="2"/>
        <charset val="204"/>
      </rPr>
      <t>429 aardenburg</t>
    </r>
  </si>
  <si>
    <r>
      <t xml:space="preserve">Прайс-лист         
ООО "СтройКомплектГрупп"   </t>
    </r>
    <r>
      <rPr>
        <b/>
        <sz val="20"/>
        <color indexed="63"/>
        <rFont val="Arial"/>
        <family val="2"/>
        <charset val="204"/>
      </rPr>
      <t xml:space="preserve">                                 </t>
    </r>
    <r>
      <rPr>
        <b/>
        <sz val="20"/>
        <color indexed="12"/>
        <rFont val="Arial"/>
        <family val="2"/>
        <charset val="204"/>
      </rPr>
      <t xml:space="preserve">               </t>
    </r>
    <r>
      <rPr>
        <sz val="10"/>
        <color indexed="63"/>
        <rFont val="Arial"/>
        <family val="2"/>
        <charset val="204"/>
      </rPr>
      <t xml:space="preserve">
</t>
    </r>
    <r>
      <rPr>
        <sz val="8"/>
        <color indexed="63"/>
        <rFont val="Arial"/>
        <family val="2"/>
        <charset val="204"/>
      </rPr>
      <t xml:space="preserve">
</t>
    </r>
    <r>
      <rPr>
        <b/>
        <sz val="9"/>
        <color indexed="63"/>
        <rFont val="Arial"/>
        <family val="2"/>
        <charset val="204"/>
      </rPr>
      <t>Продукция фасадная плитка Stroeher,  Германия, июль 2014г.
Все цены приведены с учетом НДС и доставки до Москвы
127410, Москва, Алтуфьевское шоссе, д. 41А, стр.1, оф.№122</t>
    </r>
    <r>
      <rPr>
        <sz val="8"/>
        <color indexed="63"/>
        <rFont val="Arial"/>
        <family val="2"/>
        <charset val="204"/>
      </rPr>
      <t xml:space="preserve">
</t>
    </r>
    <r>
      <rPr>
        <b/>
        <sz val="8"/>
        <color indexed="63"/>
        <rFont val="Arial"/>
        <family val="2"/>
        <charset val="204"/>
      </rPr>
      <t>Тел. +7 (495) 212-23-83, +7 (499) 903-10-53, best-house@yandex.ru
Моб. +7 (985) 184-22-55, +7 (919) 104-86-86,  www.skg-km.ru</t>
    </r>
    <r>
      <rPr>
        <sz val="8"/>
        <color indexed="63"/>
        <rFont val="Arial"/>
        <family val="2"/>
        <charset val="204"/>
      </rPr>
      <t xml:space="preserve">
</t>
    </r>
  </si>
  <si>
    <t>Серия  KERAVETTE SHINE, glasiert / глазурованная плитка</t>
  </si>
  <si>
    <t xml:space="preserve">Серия KERAPROTECT, unglasiert / неглазурованная плитка </t>
  </si>
  <si>
    <t>Серия ZEITLOS, unglasiert / неглазурованная плитка</t>
  </si>
  <si>
    <r>
      <t xml:space="preserve">Серия ZEITLOS, unglasiert / неглазурованная плитка 239х65х16 - </t>
    </r>
    <r>
      <rPr>
        <b/>
        <sz val="11"/>
        <color rgb="FFFF0000"/>
        <rFont val="Arial"/>
        <family val="2"/>
        <charset val="204"/>
      </rPr>
      <t>Снята с производства!!! Остатки!!!</t>
    </r>
  </si>
  <si>
    <t>Плитка формат 240x115 мм</t>
  </si>
  <si>
    <t xml:space="preserve"> E 824 delta, E 887 omega, Серия EURAMIC MULTI</t>
  </si>
  <si>
    <t>E 305puma, E 345 naturrot bunt, E 361 naturrot, Серия EURAMIC CLASSICS</t>
  </si>
  <si>
    <t>215 rot, 320 sandgelb, 230 grau, 210 braun, 120 beige, 330 graphit, СЕРИЯ STALOTEC</t>
  </si>
  <si>
    <t>307 weizengelb,313 herbsfarben, 316 patrizierrot ofenbunt, СЕРИЯ TERRA</t>
  </si>
  <si>
    <t>804 bossa,803 elba,850 garda, СЕРИЯ  DURO</t>
  </si>
  <si>
    <t>834 giallo,840 grigio,835 sandos,837 marmos,839 ferro,841 rosso, СЕРИЯ  ROCCIA</t>
  </si>
  <si>
    <t>Плитка формат 300x150 мм</t>
  </si>
  <si>
    <t xml:space="preserve">Серия KERABIG, glasiert / глазурованная плитка </t>
  </si>
  <si>
    <t>Плитка формат 486х240 мм</t>
  </si>
  <si>
    <t>486х240х10</t>
  </si>
  <si>
    <t>620 sass, 635 gari, 640 maro, 645 giru, Серия ASAR</t>
  </si>
  <si>
    <t>Плитка формат 450х300 мм</t>
  </si>
  <si>
    <t>8044</t>
  </si>
  <si>
    <t>444х294х8</t>
  </si>
  <si>
    <t>E 520 sare, E 522 nuba, E 523 cotto, Серия EURAMIC CADRA</t>
  </si>
  <si>
    <t>8045</t>
  </si>
  <si>
    <t>444x294x10</t>
  </si>
  <si>
    <t>705 beton, 727 pinar, 721 roule, 715 tar, 712 marone, 707 smoke, 717 anthra, 728 core, Серия Aera Т</t>
  </si>
  <si>
    <t xml:space="preserve">  710 crio,   722 paglio, 755  camaro, Серия  AERA</t>
  </si>
  <si>
    <t>920 weizenschnee, 927 rosenglut, Серия Roccia X</t>
  </si>
  <si>
    <t>834 giallo,840 grigio, 837 marmos, 841 rosso, Серия ROCCIA</t>
  </si>
  <si>
    <t>Плитка формат 600х300 мм</t>
  </si>
  <si>
    <t>8060</t>
  </si>
  <si>
    <t>594х294х8</t>
  </si>
  <si>
    <t>E 580 ice, E 583 mire, E 585 carbon, Серия EURAMIC ORGANIC</t>
  </si>
  <si>
    <t>594х294х10</t>
  </si>
  <si>
    <t>S710 crio, S755 camaro, Серия Keraplatte Aera X</t>
  </si>
  <si>
    <t>920 weizenschnee, 927 rosenglut, Серия Keraplatte Roccia X</t>
  </si>
  <si>
    <t>Плитка формат 600х400 мм</t>
  </si>
  <si>
    <t>594х394х10</t>
  </si>
  <si>
    <t>0168</t>
  </si>
  <si>
    <t>594х394х18</t>
  </si>
  <si>
    <t>E 582 ginger, E 585 carbon, Серия ELEMENTS ORGANIC</t>
  </si>
  <si>
    <t>0163</t>
  </si>
  <si>
    <t>594х394х20</t>
  </si>
  <si>
    <t>S710 crio, S755 camaro,  920 weizenschnee, 927 rosenglut, Серия Keraelement Terio Tec</t>
  </si>
  <si>
    <t>Плитка формат 800х400 мм</t>
  </si>
  <si>
    <t>794x394x10</t>
  </si>
  <si>
    <t xml:space="preserve">635 gari,  645 giru, Keraplatte Asar Х </t>
  </si>
  <si>
    <t>0183</t>
  </si>
  <si>
    <t>794x394x20</t>
  </si>
  <si>
    <t xml:space="preserve">635 gari, 645 giru, 710 crio, 755 camaro,  920 weizenschnee, 927 rosenglut, Серия Keraelement  Terio Tec X </t>
  </si>
  <si>
    <t>0185</t>
  </si>
  <si>
    <t xml:space="preserve">705 beton, 727 pinar, 707smoke, 717 anthra, Серия Keraelement  Terio Tec X Profile </t>
  </si>
  <si>
    <t>склад Ногинск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</si>
</sst>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#,##0.00_р_."/>
    <numFmt numFmtId="166" formatCode="#,##0.00\ [$€-407]"/>
  </numFmts>
  <fonts count="4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  <charset val="204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name val="Arial Cyr"/>
      <charset val="204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4"/>
      <name val="Arial Black"/>
      <family val="2"/>
      <charset val="204"/>
    </font>
    <font>
      <sz val="8"/>
      <name val="Arial Cyr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indexed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Calibri"/>
      <family val="2"/>
      <charset val="204"/>
    </font>
    <font>
      <b/>
      <sz val="20"/>
      <color indexed="18"/>
      <name val="Arial"/>
      <family val="2"/>
      <charset val="204"/>
    </font>
    <font>
      <b/>
      <sz val="20"/>
      <color indexed="63"/>
      <name val="Arial"/>
      <family val="2"/>
      <charset val="204"/>
    </font>
    <font>
      <b/>
      <sz val="20"/>
      <color indexed="12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63"/>
      <name val="Arial"/>
      <family val="2"/>
      <charset val="204"/>
    </font>
    <font>
      <b/>
      <sz val="9"/>
      <color indexed="63"/>
      <name val="Arial"/>
      <family val="2"/>
      <charset val="204"/>
    </font>
    <font>
      <b/>
      <sz val="8"/>
      <color indexed="6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30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5" fontId="16" fillId="0" borderId="0" xfId="0" applyNumberFormat="1" applyFont="1" applyBorder="1"/>
    <xf numFmtId="0" fontId="19" fillId="0" borderId="0" xfId="0" applyFont="1"/>
    <xf numFmtId="0" fontId="0" fillId="0" borderId="25" xfId="0" applyBorder="1"/>
    <xf numFmtId="2" fontId="9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7" borderId="38" xfId="0" applyFont="1" applyFill="1" applyBorder="1" applyAlignment="1">
      <alignment horizontal="center" vertical="center" wrapText="1"/>
    </xf>
    <xf numFmtId="0" fontId="40" fillId="7" borderId="42" xfId="0" applyFont="1" applyFill="1" applyBorder="1" applyAlignment="1">
      <alignment horizontal="center" vertical="center" wrapText="1"/>
    </xf>
    <xf numFmtId="0" fontId="40" fillId="7" borderId="39" xfId="0" applyFont="1" applyFill="1" applyBorder="1" applyAlignment="1">
      <alignment horizontal="center" vertical="center" wrapText="1"/>
    </xf>
    <xf numFmtId="0" fontId="41" fillId="0" borderId="17" xfId="3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165" fontId="39" fillId="0" borderId="44" xfId="0" applyNumberFormat="1" applyFont="1" applyFill="1" applyBorder="1" applyAlignment="1">
      <alignment horizontal="right" vertical="center"/>
    </xf>
    <xf numFmtId="165" fontId="39" fillId="0" borderId="42" xfId="0" applyNumberFormat="1" applyFont="1" applyFill="1" applyBorder="1" applyAlignment="1">
      <alignment horizontal="center" vertical="center"/>
    </xf>
    <xf numFmtId="0" fontId="41" fillId="0" borderId="22" xfId="3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>
      <alignment horizontal="center" vertical="center" wrapText="1"/>
    </xf>
    <xf numFmtId="165" fontId="39" fillId="0" borderId="45" xfId="0" applyNumberFormat="1" applyFont="1" applyFill="1" applyBorder="1" applyAlignment="1">
      <alignment horizontal="center" vertical="center"/>
    </xf>
    <xf numFmtId="0" fontId="41" fillId="0" borderId="24" xfId="3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165" fontId="39" fillId="0" borderId="41" xfId="0" applyNumberFormat="1" applyFont="1" applyFill="1" applyBorder="1" applyAlignment="1">
      <alignment horizontal="right" vertical="center"/>
    </xf>
    <xf numFmtId="165" fontId="39" fillId="0" borderId="46" xfId="0" applyNumberFormat="1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165" fontId="39" fillId="0" borderId="45" xfId="0" applyNumberFormat="1" applyFont="1" applyFill="1" applyBorder="1" applyAlignment="1">
      <alignment horizontal="right" vertical="center"/>
    </xf>
    <xf numFmtId="0" fontId="42" fillId="0" borderId="48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165" fontId="39" fillId="0" borderId="49" xfId="0" applyNumberFormat="1" applyFont="1" applyFill="1" applyBorder="1" applyAlignment="1">
      <alignment horizontal="right" vertical="center"/>
    </xf>
    <xf numFmtId="165" fontId="39" fillId="0" borderId="49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39" fillId="0" borderId="46" xfId="0" applyNumberFormat="1" applyFont="1" applyFill="1" applyBorder="1" applyAlignment="1">
      <alignment horizontal="right" vertical="center"/>
    </xf>
    <xf numFmtId="0" fontId="39" fillId="7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/>
    </xf>
    <xf numFmtId="2" fontId="20" fillId="0" borderId="6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44" fillId="0" borderId="39" xfId="0" applyNumberFormat="1" applyFont="1" applyFill="1" applyBorder="1" applyAlignment="1">
      <alignment vertical="center"/>
    </xf>
    <xf numFmtId="0" fontId="43" fillId="0" borderId="37" xfId="0" applyFont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left" vertical="center"/>
    </xf>
    <xf numFmtId="49" fontId="41" fillId="0" borderId="2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41" fillId="0" borderId="24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49" fontId="41" fillId="0" borderId="22" xfId="2" applyNumberFormat="1" applyFont="1" applyFill="1" applyBorder="1" applyAlignment="1">
      <alignment horizontal="center" vertical="center"/>
    </xf>
    <xf numFmtId="49" fontId="41" fillId="0" borderId="34" xfId="2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49" fontId="32" fillId="3" borderId="17" xfId="0" applyNumberFormat="1" applyFont="1" applyFill="1" applyBorder="1" applyAlignment="1">
      <alignment horizontal="left" vertical="center" wrapText="1"/>
    </xf>
    <xf numFmtId="49" fontId="32" fillId="3" borderId="2" xfId="0" applyNumberFormat="1" applyFont="1" applyFill="1" applyBorder="1" applyAlignment="1">
      <alignment horizontal="left" vertical="center" wrapText="1"/>
    </xf>
    <xf numFmtId="49" fontId="32" fillId="3" borderId="3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2" fillId="3" borderId="17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3" borderId="3" xfId="0" applyFont="1" applyFill="1" applyBorder="1" applyAlignment="1">
      <alignment horizontal="left" vertical="center" wrapText="1"/>
    </xf>
    <xf numFmtId="49" fontId="35" fillId="3" borderId="17" xfId="0" applyNumberFormat="1" applyFont="1" applyFill="1" applyBorder="1" applyAlignment="1">
      <alignment horizontal="left" vertical="center" wrapText="1"/>
    </xf>
    <xf numFmtId="49" fontId="35" fillId="3" borderId="2" xfId="0" applyNumberFormat="1" applyFont="1" applyFill="1" applyBorder="1" applyAlignment="1">
      <alignment horizontal="left" vertical="center" wrapText="1"/>
    </xf>
    <xf numFmtId="49" fontId="35" fillId="3" borderId="3" xfId="0" applyNumberFormat="1" applyFont="1" applyFill="1" applyBorder="1" applyAlignment="1">
      <alignment horizontal="left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3" fillId="0" borderId="29" xfId="1" applyFont="1" applyFill="1" applyBorder="1" applyAlignment="1">
      <alignment vertical="top" wrapText="1"/>
    </xf>
    <xf numFmtId="0" fontId="0" fillId="0" borderId="30" xfId="0" applyBorder="1" applyAlignment="1"/>
    <xf numFmtId="0" fontId="0" fillId="0" borderId="31" xfId="0" applyBorder="1" applyAlignment="1"/>
    <xf numFmtId="0" fontId="32" fillId="5" borderId="17" xfId="0" applyFont="1" applyFill="1" applyBorder="1" applyAlignment="1">
      <alignment horizontal="left" vertical="center" wrapText="1"/>
    </xf>
    <xf numFmtId="0" fontId="32" fillId="5" borderId="2" xfId="0" applyFont="1" applyFill="1" applyBorder="1" applyAlignment="1">
      <alignment horizontal="left" vertical="center" wrapText="1"/>
    </xf>
    <xf numFmtId="0" fontId="32" fillId="5" borderId="3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/>
    </xf>
    <xf numFmtId="0" fontId="0" fillId="0" borderId="0" xfId="0" applyAlignment="1"/>
    <xf numFmtId="0" fontId="11" fillId="8" borderId="17" xfId="3" applyFont="1" applyFill="1" applyBorder="1" applyAlignment="1" applyProtection="1">
      <alignment horizontal="center" vertical="center"/>
      <protection locked="0"/>
    </xf>
    <xf numFmtId="0" fontId="11" fillId="8" borderId="2" xfId="3" applyFont="1" applyFill="1" applyBorder="1" applyAlignment="1" applyProtection="1">
      <alignment horizontal="center" vertical="center"/>
      <protection locked="0"/>
    </xf>
    <xf numFmtId="0" fontId="11" fillId="8" borderId="3" xfId="3" applyFont="1" applyFill="1" applyBorder="1" applyAlignment="1" applyProtection="1">
      <alignment horizontal="center" vertical="center"/>
      <protection locked="0"/>
    </xf>
    <xf numFmtId="0" fontId="39" fillId="7" borderId="17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9" fontId="9" fillId="2" borderId="5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left" vertical="center" wrapText="1"/>
    </xf>
    <xf numFmtId="0" fontId="36" fillId="3" borderId="21" xfId="0" applyFont="1" applyFill="1" applyBorder="1" applyAlignment="1">
      <alignment horizontal="left" vertical="center" wrapText="1"/>
    </xf>
    <xf numFmtId="0" fontId="36" fillId="3" borderId="20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164" fontId="9" fillId="2" borderId="5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left" vertical="center" wrapText="1"/>
    </xf>
    <xf numFmtId="0" fontId="35" fillId="3" borderId="21" xfId="0" applyFont="1" applyFill="1" applyBorder="1" applyAlignment="1">
      <alignment horizontal="left" vertical="center" wrapText="1"/>
    </xf>
    <xf numFmtId="0" fontId="35" fillId="3" borderId="2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left" vertical="center" wrapText="1"/>
    </xf>
    <xf numFmtId="0" fontId="32" fillId="3" borderId="2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165" fontId="9" fillId="0" borderId="52" xfId="0" applyNumberFormat="1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9" fillId="0" borderId="5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10" fillId="0" borderId="5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2" fontId="9" fillId="0" borderId="5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8" fillId="0" borderId="0" xfId="0" applyNumberFormat="1" applyFont="1" applyFill="1"/>
    <xf numFmtId="0" fontId="0" fillId="0" borderId="0" xfId="0" applyBorder="1"/>
  </cellXfs>
  <cellStyles count="4">
    <cellStyle name="Standard 2" xfId="3"/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6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542925</xdr:colOff>
      <xdr:row>0</xdr:row>
      <xdr:rowOff>333374</xdr:rowOff>
    </xdr:from>
    <xdr:to>
      <xdr:col>8</xdr:col>
      <xdr:colOff>800100</xdr:colOff>
      <xdr:row>0</xdr:row>
      <xdr:rowOff>1333499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950" y="333374"/>
          <a:ext cx="2476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1"/>
  <sheetViews>
    <sheetView tabSelected="1" topLeftCell="A91" workbookViewId="0">
      <selection activeCell="M108" sqref="M108"/>
    </sheetView>
  </sheetViews>
  <sheetFormatPr defaultRowHeight="15"/>
  <cols>
    <col min="1" max="1" width="11.140625" customWidth="1"/>
    <col min="2" max="2" width="13.140625" customWidth="1"/>
    <col min="3" max="3" width="34.7109375" customWidth="1"/>
    <col min="8" max="8" width="15" customWidth="1"/>
    <col min="9" max="9" width="14.5703125" customWidth="1"/>
  </cols>
  <sheetData>
    <row r="1" spans="1:37" ht="125.25" customHeight="1" thickTop="1" thickBot="1">
      <c r="A1" s="195" t="s">
        <v>137</v>
      </c>
      <c r="B1" s="196"/>
      <c r="C1" s="196"/>
      <c r="D1" s="196"/>
      <c r="E1" s="196"/>
      <c r="F1" s="196"/>
      <c r="G1" s="196"/>
      <c r="H1" s="196"/>
      <c r="I1" s="197"/>
    </row>
    <row r="2" spans="1:37" ht="24" customHeight="1" thickTop="1">
      <c r="A2" s="209" t="s">
        <v>75</v>
      </c>
      <c r="B2" s="209"/>
      <c r="C2" s="209"/>
      <c r="D2" s="209"/>
      <c r="E2" s="209"/>
      <c r="F2" s="209"/>
      <c r="G2" s="209"/>
      <c r="H2" s="210"/>
      <c r="I2" s="210"/>
    </row>
    <row r="3" spans="1:37" ht="20.25" thickBot="1">
      <c r="A3" s="221" t="s">
        <v>63</v>
      </c>
      <c r="B3" s="221"/>
      <c r="C3" s="221"/>
      <c r="D3" s="221"/>
      <c r="E3" s="221"/>
      <c r="F3" s="221"/>
      <c r="G3" s="221"/>
      <c r="H3" s="221"/>
      <c r="I3" s="221"/>
    </row>
    <row r="4" spans="1:37" ht="15.75" customHeight="1" thickBot="1">
      <c r="A4" s="198" t="s">
        <v>0</v>
      </c>
      <c r="B4" s="199"/>
      <c r="C4" s="199"/>
      <c r="D4" s="199"/>
      <c r="E4" s="199"/>
      <c r="F4" s="199"/>
      <c r="G4" s="199"/>
      <c r="H4" s="199"/>
      <c r="I4" s="200"/>
    </row>
    <row r="5" spans="1:37" ht="23.25" thickBot="1">
      <c r="A5" s="31" t="s">
        <v>23</v>
      </c>
      <c r="B5" s="32" t="s">
        <v>1</v>
      </c>
      <c r="C5" s="33" t="s">
        <v>45</v>
      </c>
      <c r="D5" s="34" t="s">
        <v>76</v>
      </c>
      <c r="E5" s="33" t="s">
        <v>2</v>
      </c>
      <c r="F5" s="33" t="s">
        <v>3</v>
      </c>
      <c r="G5" s="35" t="s">
        <v>77</v>
      </c>
      <c r="H5" s="36" t="s">
        <v>78</v>
      </c>
      <c r="I5" s="37" t="s">
        <v>79</v>
      </c>
    </row>
    <row r="6" spans="1:37" ht="27" customHeight="1" thickBot="1">
      <c r="A6" s="38" t="s">
        <v>6</v>
      </c>
      <c r="B6" s="39" t="s">
        <v>7</v>
      </c>
      <c r="C6" s="40" t="s">
        <v>48</v>
      </c>
      <c r="D6" s="41">
        <v>67</v>
      </c>
      <c r="E6" s="42">
        <v>34</v>
      </c>
      <c r="F6" s="42">
        <v>4692</v>
      </c>
      <c r="G6" s="43">
        <v>13.802</v>
      </c>
      <c r="H6" s="44">
        <v>27.47</v>
      </c>
      <c r="I6" s="13">
        <v>0.41</v>
      </c>
    </row>
    <row r="7" spans="1:37" s="25" customFormat="1">
      <c r="A7" s="201" t="s">
        <v>8</v>
      </c>
      <c r="B7" s="205" t="s">
        <v>9</v>
      </c>
      <c r="C7" s="45" t="s">
        <v>10</v>
      </c>
      <c r="D7" s="46">
        <v>50</v>
      </c>
      <c r="E7" s="47">
        <v>24</v>
      </c>
      <c r="F7" s="47">
        <v>2208</v>
      </c>
      <c r="G7" s="48">
        <v>19.850000000000001</v>
      </c>
      <c r="H7" s="154">
        <v>27.99</v>
      </c>
      <c r="I7" s="49">
        <v>0.56000000000000005</v>
      </c>
    </row>
    <row r="8" spans="1:37" s="25" customFormat="1">
      <c r="A8" s="202"/>
      <c r="B8" s="206"/>
      <c r="C8" s="50" t="s">
        <v>50</v>
      </c>
      <c r="D8" s="51">
        <v>50</v>
      </c>
      <c r="E8" s="52">
        <v>24</v>
      </c>
      <c r="F8" s="52">
        <v>2208</v>
      </c>
      <c r="G8" s="53">
        <v>19.850000000000001</v>
      </c>
      <c r="H8" s="54">
        <v>27.99</v>
      </c>
      <c r="I8" s="55">
        <v>0.56000000000000005</v>
      </c>
    </row>
    <row r="9" spans="1:37" s="25" customFormat="1" ht="15.75" thickBot="1">
      <c r="A9" s="203"/>
      <c r="B9" s="207"/>
      <c r="C9" s="56" t="s">
        <v>11</v>
      </c>
      <c r="D9" s="57">
        <v>50</v>
      </c>
      <c r="E9" s="58">
        <v>24</v>
      </c>
      <c r="F9" s="58">
        <v>2208</v>
      </c>
      <c r="G9" s="59">
        <v>19.850000000000001</v>
      </c>
      <c r="H9" s="155">
        <v>27.99</v>
      </c>
      <c r="I9" s="60">
        <v>0.56000000000000005</v>
      </c>
    </row>
    <row r="10" spans="1:37">
      <c r="A10" s="203"/>
      <c r="B10" s="207"/>
      <c r="C10" s="152" t="s">
        <v>12</v>
      </c>
      <c r="D10" s="61">
        <v>50</v>
      </c>
      <c r="E10" s="62">
        <v>24</v>
      </c>
      <c r="F10" s="62">
        <v>2208</v>
      </c>
      <c r="G10" s="63">
        <v>19.850000000000001</v>
      </c>
      <c r="H10" s="64">
        <v>35.5</v>
      </c>
      <c r="I10" s="65">
        <v>0.71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>
      <c r="A11" s="203"/>
      <c r="B11" s="207"/>
      <c r="C11" s="66" t="s">
        <v>13</v>
      </c>
      <c r="D11" s="67">
        <f>D10</f>
        <v>50</v>
      </c>
      <c r="E11" s="29">
        <v>24</v>
      </c>
      <c r="F11" s="29">
        <v>2208</v>
      </c>
      <c r="G11" s="68">
        <f t="shared" ref="G11:G18" si="0">G10</f>
        <v>19.850000000000001</v>
      </c>
      <c r="H11" s="69">
        <v>35.5</v>
      </c>
      <c r="I11" s="65">
        <v>0.71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>
      <c r="A12" s="203"/>
      <c r="B12" s="207"/>
      <c r="C12" s="70" t="s">
        <v>14</v>
      </c>
      <c r="D12" s="71">
        <f>D11</f>
        <v>50</v>
      </c>
      <c r="E12" s="72">
        <v>24</v>
      </c>
      <c r="F12" s="72">
        <v>2208</v>
      </c>
      <c r="G12" s="68">
        <f t="shared" si="0"/>
        <v>19.850000000000001</v>
      </c>
      <c r="H12" s="69">
        <v>35.5</v>
      </c>
      <c r="I12" s="65">
        <v>0.71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>
      <c r="A13" s="203"/>
      <c r="B13" s="207"/>
      <c r="C13" s="70" t="s">
        <v>15</v>
      </c>
      <c r="D13" s="67">
        <f>D11</f>
        <v>50</v>
      </c>
      <c r="E13" s="29">
        <v>24</v>
      </c>
      <c r="F13" s="29">
        <v>2208</v>
      </c>
      <c r="G13" s="68">
        <f t="shared" si="0"/>
        <v>19.850000000000001</v>
      </c>
      <c r="H13" s="69">
        <v>35.5</v>
      </c>
      <c r="I13" s="65">
        <v>0.71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>
      <c r="A14" s="203"/>
      <c r="B14" s="207"/>
      <c r="C14" s="70" t="s">
        <v>16</v>
      </c>
      <c r="D14" s="67">
        <f t="shared" ref="D14:D20" si="1">D13</f>
        <v>50</v>
      </c>
      <c r="E14" s="29">
        <v>24</v>
      </c>
      <c r="F14" s="29">
        <v>2208</v>
      </c>
      <c r="G14" s="68">
        <f t="shared" si="0"/>
        <v>19.850000000000001</v>
      </c>
      <c r="H14" s="69">
        <v>35.5</v>
      </c>
      <c r="I14" s="65">
        <v>0.71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>
      <c r="A15" s="203"/>
      <c r="B15" s="207"/>
      <c r="C15" s="73" t="s">
        <v>64</v>
      </c>
      <c r="D15" s="74">
        <v>50</v>
      </c>
      <c r="E15" s="75">
        <v>24</v>
      </c>
      <c r="F15" s="75">
        <v>2208</v>
      </c>
      <c r="G15" s="76">
        <v>19.850000000000001</v>
      </c>
      <c r="H15" s="69">
        <v>35.5</v>
      </c>
      <c r="I15" s="65">
        <v>0.71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>
      <c r="A16" s="203"/>
      <c r="B16" s="207"/>
      <c r="C16" s="70" t="s">
        <v>17</v>
      </c>
      <c r="D16" s="67">
        <f>D14</f>
        <v>50</v>
      </c>
      <c r="E16" s="29">
        <v>24</v>
      </c>
      <c r="F16" s="29">
        <v>2208</v>
      </c>
      <c r="G16" s="68">
        <f>G14</f>
        <v>19.850000000000001</v>
      </c>
      <c r="H16" s="69">
        <v>35.5</v>
      </c>
      <c r="I16" s="65">
        <v>0.71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>
      <c r="A17" s="203"/>
      <c r="B17" s="207"/>
      <c r="C17" s="70" t="s">
        <v>66</v>
      </c>
      <c r="D17" s="67">
        <f>D16</f>
        <v>50</v>
      </c>
      <c r="E17" s="29">
        <v>24</v>
      </c>
      <c r="F17" s="29">
        <v>2208</v>
      </c>
      <c r="G17" s="68">
        <f t="shared" si="0"/>
        <v>19.850000000000001</v>
      </c>
      <c r="H17" s="69">
        <v>37.5</v>
      </c>
      <c r="I17" s="65">
        <v>0.75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>
      <c r="A18" s="203"/>
      <c r="B18" s="207"/>
      <c r="C18" s="70" t="s">
        <v>18</v>
      </c>
      <c r="D18" s="67">
        <f t="shared" si="1"/>
        <v>50</v>
      </c>
      <c r="E18" s="29">
        <v>24</v>
      </c>
      <c r="F18" s="29">
        <v>2208</v>
      </c>
      <c r="G18" s="68">
        <f t="shared" si="0"/>
        <v>19.850000000000001</v>
      </c>
      <c r="H18" s="69">
        <v>37.5</v>
      </c>
      <c r="I18" s="65">
        <v>0.75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>
      <c r="A19" s="203"/>
      <c r="B19" s="207"/>
      <c r="C19" s="70" t="s">
        <v>19</v>
      </c>
      <c r="D19" s="67">
        <f t="shared" si="1"/>
        <v>50</v>
      </c>
      <c r="E19" s="29">
        <v>24</v>
      </c>
      <c r="F19" s="29">
        <v>2208</v>
      </c>
      <c r="G19" s="68">
        <f>G13</f>
        <v>19.850000000000001</v>
      </c>
      <c r="H19" s="69">
        <v>37.5</v>
      </c>
      <c r="I19" s="65">
        <v>0.75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>
      <c r="A20" s="203"/>
      <c r="B20" s="207"/>
      <c r="C20" s="70" t="s">
        <v>20</v>
      </c>
      <c r="D20" s="67">
        <f t="shared" si="1"/>
        <v>50</v>
      </c>
      <c r="E20" s="29">
        <v>24</v>
      </c>
      <c r="F20" s="29">
        <v>2208</v>
      </c>
      <c r="G20" s="68">
        <f>G14</f>
        <v>19.850000000000001</v>
      </c>
      <c r="H20" s="69">
        <v>37.5</v>
      </c>
      <c r="I20" s="65">
        <v>0.75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>
      <c r="A21" s="203"/>
      <c r="B21" s="207"/>
      <c r="C21" s="73" t="s">
        <v>65</v>
      </c>
      <c r="D21" s="77">
        <v>50</v>
      </c>
      <c r="E21" s="29">
        <v>24</v>
      </c>
      <c r="F21" s="29">
        <v>2208</v>
      </c>
      <c r="G21" s="68">
        <v>19.850000000000001</v>
      </c>
      <c r="H21" s="69">
        <v>37.5</v>
      </c>
      <c r="I21" s="65">
        <v>0.75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ht="15.75" thickBot="1">
      <c r="A22" s="204"/>
      <c r="B22" s="208"/>
      <c r="C22" s="78" t="s">
        <v>21</v>
      </c>
      <c r="D22" s="79">
        <f>D20</f>
        <v>50</v>
      </c>
      <c r="E22" s="30">
        <v>24</v>
      </c>
      <c r="F22" s="30">
        <v>2208</v>
      </c>
      <c r="G22" s="80">
        <f>G16</f>
        <v>19.850000000000001</v>
      </c>
      <c r="H22" s="81">
        <v>37.5</v>
      </c>
      <c r="I22" s="82">
        <v>0.75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s="26" customFormat="1" ht="15.75" customHeight="1" thickBot="1">
      <c r="A23" s="181" t="s">
        <v>22</v>
      </c>
      <c r="B23" s="182"/>
      <c r="C23" s="182"/>
      <c r="D23" s="182"/>
      <c r="E23" s="182"/>
      <c r="F23" s="182"/>
      <c r="G23" s="182"/>
      <c r="H23" s="182"/>
      <c r="I23" s="183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23.25" thickBot="1">
      <c r="A24" s="31" t="s">
        <v>23</v>
      </c>
      <c r="B24" s="32" t="s">
        <v>1</v>
      </c>
      <c r="C24" s="33" t="s">
        <v>45</v>
      </c>
      <c r="D24" s="34" t="s">
        <v>24</v>
      </c>
      <c r="E24" s="33" t="s">
        <v>2</v>
      </c>
      <c r="F24" s="33" t="s">
        <v>3</v>
      </c>
      <c r="G24" s="35" t="s">
        <v>80</v>
      </c>
      <c r="H24" s="12" t="s">
        <v>78</v>
      </c>
      <c r="I24" s="37" t="s">
        <v>79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57" thickBot="1">
      <c r="A25" s="83" t="s">
        <v>26</v>
      </c>
      <c r="B25" s="84" t="s">
        <v>27</v>
      </c>
      <c r="C25" s="85" t="s">
        <v>81</v>
      </c>
      <c r="D25" s="86">
        <v>12.5</v>
      </c>
      <c r="E25" s="42">
        <v>16</v>
      </c>
      <c r="F25" s="42">
        <v>1040</v>
      </c>
      <c r="G25" s="87">
        <v>0.58899999999999997</v>
      </c>
      <c r="H25" s="81"/>
      <c r="I25" s="65">
        <v>4.99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5.75" customHeight="1" thickBot="1">
      <c r="A26" s="189" t="s">
        <v>138</v>
      </c>
      <c r="B26" s="190"/>
      <c r="C26" s="190"/>
      <c r="D26" s="190"/>
      <c r="E26" s="190"/>
      <c r="F26" s="190"/>
      <c r="G26" s="190"/>
      <c r="H26" s="190"/>
      <c r="I26" s="191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23.25" thickBot="1">
      <c r="A27" s="222" t="s">
        <v>23</v>
      </c>
      <c r="B27" s="32" t="s">
        <v>1</v>
      </c>
      <c r="C27" s="33" t="s">
        <v>45</v>
      </c>
      <c r="D27" s="34" t="s">
        <v>76</v>
      </c>
      <c r="E27" s="33" t="s">
        <v>2</v>
      </c>
      <c r="F27" s="33" t="s">
        <v>3</v>
      </c>
      <c r="G27" s="35" t="s">
        <v>82</v>
      </c>
      <c r="H27" s="12" t="s">
        <v>78</v>
      </c>
      <c r="I27" s="37" t="s">
        <v>79</v>
      </c>
    </row>
    <row r="28" spans="1:37">
      <c r="A28" s="88" t="s">
        <v>6</v>
      </c>
      <c r="B28" s="88" t="s">
        <v>7</v>
      </c>
      <c r="C28" s="223" t="s">
        <v>49</v>
      </c>
      <c r="D28" s="89">
        <v>67</v>
      </c>
      <c r="E28" s="89">
        <v>34</v>
      </c>
      <c r="F28" s="28">
        <v>4692</v>
      </c>
      <c r="G28" s="224">
        <v>13.802</v>
      </c>
      <c r="H28" s="225">
        <v>29.48</v>
      </c>
      <c r="I28" s="90">
        <v>0.44</v>
      </c>
    </row>
    <row r="29" spans="1:37" ht="22.5">
      <c r="A29" s="91" t="s">
        <v>29</v>
      </c>
      <c r="B29" s="91" t="s">
        <v>30</v>
      </c>
      <c r="C29" s="226" t="s">
        <v>31</v>
      </c>
      <c r="D29" s="92">
        <v>50</v>
      </c>
      <c r="E29" s="92">
        <v>51</v>
      </c>
      <c r="F29" s="29">
        <v>4131</v>
      </c>
      <c r="G29" s="68">
        <v>15</v>
      </c>
      <c r="H29" s="227">
        <v>35</v>
      </c>
      <c r="I29" s="93">
        <v>0.7</v>
      </c>
    </row>
    <row r="30" spans="1:37">
      <c r="A30" s="91" t="s">
        <v>8</v>
      </c>
      <c r="B30" s="91" t="s">
        <v>9</v>
      </c>
      <c r="C30" s="226" t="s">
        <v>32</v>
      </c>
      <c r="D30" s="92">
        <v>50</v>
      </c>
      <c r="E30" s="92">
        <v>24</v>
      </c>
      <c r="F30" s="29">
        <v>2208</v>
      </c>
      <c r="G30" s="68">
        <v>19.850000000000001</v>
      </c>
      <c r="H30" s="227">
        <v>35.5</v>
      </c>
      <c r="I30" s="93">
        <v>0.71</v>
      </c>
    </row>
    <row r="31" spans="1:37" ht="15.75" customHeight="1" thickBot="1">
      <c r="A31" s="94" t="s">
        <v>33</v>
      </c>
      <c r="B31" s="94" t="s">
        <v>34</v>
      </c>
      <c r="C31" s="228" t="s">
        <v>83</v>
      </c>
      <c r="D31" s="95">
        <v>12.5</v>
      </c>
      <c r="E31" s="30">
        <v>28</v>
      </c>
      <c r="F31" s="30">
        <v>1680</v>
      </c>
      <c r="G31" s="106">
        <v>0.35899999999999999</v>
      </c>
      <c r="H31" s="229"/>
      <c r="I31" s="96">
        <v>4.8899999999999997</v>
      </c>
    </row>
    <row r="32" spans="1:37" ht="15.75" thickBot="1">
      <c r="A32" s="230" t="s">
        <v>139</v>
      </c>
      <c r="B32" s="231"/>
      <c r="C32" s="231"/>
      <c r="D32" s="231"/>
      <c r="E32" s="231"/>
      <c r="F32" s="231"/>
      <c r="G32" s="231"/>
      <c r="H32" s="231"/>
      <c r="I32" s="232"/>
    </row>
    <row r="33" spans="1:9" ht="23.25" thickBot="1">
      <c r="A33" s="222" t="s">
        <v>23</v>
      </c>
      <c r="B33" s="233" t="s">
        <v>1</v>
      </c>
      <c r="C33" s="234" t="s">
        <v>45</v>
      </c>
      <c r="D33" s="235" t="s">
        <v>76</v>
      </c>
      <c r="E33" s="234" t="s">
        <v>2</v>
      </c>
      <c r="F33" s="234" t="s">
        <v>3</v>
      </c>
      <c r="G33" s="236" t="s">
        <v>82</v>
      </c>
      <c r="H33" s="237" t="s">
        <v>78</v>
      </c>
      <c r="I33" s="238" t="s">
        <v>79</v>
      </c>
    </row>
    <row r="34" spans="1:9" ht="15.75" customHeight="1">
      <c r="A34" s="88" t="s">
        <v>35</v>
      </c>
      <c r="B34" s="88" t="s">
        <v>9</v>
      </c>
      <c r="C34" s="223" t="s">
        <v>136</v>
      </c>
      <c r="D34" s="89">
        <v>48</v>
      </c>
      <c r="E34" s="28">
        <v>24</v>
      </c>
      <c r="F34" s="28">
        <v>2208</v>
      </c>
      <c r="G34" s="224">
        <v>19.968</v>
      </c>
      <c r="H34" s="225">
        <v>38.400000000000006</v>
      </c>
      <c r="I34" s="90">
        <v>0.8</v>
      </c>
    </row>
    <row r="35" spans="1:9" ht="34.5" thickBot="1">
      <c r="A35" s="94" t="s">
        <v>36</v>
      </c>
      <c r="B35" s="94" t="s">
        <v>27</v>
      </c>
      <c r="C35" s="228" t="s">
        <v>84</v>
      </c>
      <c r="D35" s="95">
        <v>12.5</v>
      </c>
      <c r="E35" s="30">
        <v>16</v>
      </c>
      <c r="F35" s="30">
        <v>1040</v>
      </c>
      <c r="G35" s="106">
        <v>0.56999999999999995</v>
      </c>
      <c r="H35" s="229"/>
      <c r="I35" s="96">
        <v>4.99</v>
      </c>
    </row>
    <row r="36" spans="1:9" ht="15.75" thickBot="1">
      <c r="A36" s="239" t="s">
        <v>140</v>
      </c>
      <c r="B36" s="240"/>
      <c r="C36" s="240"/>
      <c r="D36" s="240"/>
      <c r="E36" s="240"/>
      <c r="F36" s="240"/>
      <c r="G36" s="240"/>
      <c r="H36" s="240"/>
      <c r="I36" s="241"/>
    </row>
    <row r="37" spans="1:9" ht="15.75" customHeight="1" thickBot="1">
      <c r="A37" s="31" t="s">
        <v>23</v>
      </c>
      <c r="B37" s="32" t="s">
        <v>1</v>
      </c>
      <c r="C37" s="33" t="s">
        <v>45</v>
      </c>
      <c r="D37" s="34" t="s">
        <v>76</v>
      </c>
      <c r="E37" s="33" t="s">
        <v>2</v>
      </c>
      <c r="F37" s="33" t="s">
        <v>3</v>
      </c>
      <c r="G37" s="35" t="s">
        <v>82</v>
      </c>
      <c r="H37" s="12" t="s">
        <v>78</v>
      </c>
      <c r="I37" s="37" t="s">
        <v>79</v>
      </c>
    </row>
    <row r="38" spans="1:9" ht="45">
      <c r="A38" s="88" t="s">
        <v>51</v>
      </c>
      <c r="B38" s="88" t="s">
        <v>52</v>
      </c>
      <c r="C38" s="223" t="s">
        <v>85</v>
      </c>
      <c r="D38" s="98">
        <v>48</v>
      </c>
      <c r="E38" s="99">
        <v>18</v>
      </c>
      <c r="F38" s="99">
        <v>2070</v>
      </c>
      <c r="G38" s="224">
        <v>24.623999999999999</v>
      </c>
      <c r="H38" s="225">
        <v>50.400000000000006</v>
      </c>
      <c r="I38" s="90">
        <v>1.05</v>
      </c>
    </row>
    <row r="39" spans="1:9" ht="33.75">
      <c r="A39" s="91" t="s">
        <v>55</v>
      </c>
      <c r="B39" s="91" t="s">
        <v>56</v>
      </c>
      <c r="C39" s="226" t="s">
        <v>67</v>
      </c>
      <c r="D39" s="100">
        <v>29.24</v>
      </c>
      <c r="E39" s="72">
        <v>18</v>
      </c>
      <c r="F39" s="72">
        <v>1170</v>
      </c>
      <c r="G39" s="68">
        <v>25</v>
      </c>
      <c r="H39" s="227">
        <v>71.930399999999992</v>
      </c>
      <c r="I39" s="93">
        <v>2.46</v>
      </c>
    </row>
    <row r="40" spans="1:9" ht="16.5" customHeight="1">
      <c r="A40" s="91" t="s">
        <v>59</v>
      </c>
      <c r="B40" s="91" t="s">
        <v>60</v>
      </c>
      <c r="C40" s="226" t="s">
        <v>67</v>
      </c>
      <c r="D40" s="242">
        <v>51.64</v>
      </c>
      <c r="E40" s="243">
        <v>36</v>
      </c>
      <c r="F40" s="243">
        <v>2340</v>
      </c>
      <c r="G40" s="243">
        <v>21.689</v>
      </c>
      <c r="H40" s="227">
        <v>76.427199999999999</v>
      </c>
      <c r="I40" s="93">
        <v>1.48</v>
      </c>
    </row>
    <row r="41" spans="1:9" ht="45">
      <c r="A41" s="91" t="s">
        <v>53</v>
      </c>
      <c r="B41" s="91" t="s">
        <v>54</v>
      </c>
      <c r="C41" s="226" t="s">
        <v>85</v>
      </c>
      <c r="D41" s="100">
        <v>12.5</v>
      </c>
      <c r="E41" s="75">
        <v>14</v>
      </c>
      <c r="F41" s="72">
        <v>910</v>
      </c>
      <c r="G41" s="68">
        <v>0.78600000000000003</v>
      </c>
      <c r="H41" s="227"/>
      <c r="I41" s="93">
        <v>5.31</v>
      </c>
    </row>
    <row r="42" spans="1:9" s="25" customFormat="1" ht="48" customHeight="1" thickBot="1">
      <c r="A42" s="94" t="s">
        <v>61</v>
      </c>
      <c r="B42" s="94" t="s">
        <v>62</v>
      </c>
      <c r="C42" s="228" t="s">
        <v>67</v>
      </c>
      <c r="D42" s="101">
        <v>21.3</v>
      </c>
      <c r="E42" s="244">
        <v>21</v>
      </c>
      <c r="F42" s="102">
        <v>1365</v>
      </c>
      <c r="G42" s="80">
        <v>0.39</v>
      </c>
      <c r="H42" s="229"/>
      <c r="I42" s="103">
        <v>4.25</v>
      </c>
    </row>
    <row r="43" spans="1:9" s="25" customFormat="1" ht="30" customHeight="1" thickBot="1">
      <c r="A43" s="245" t="s">
        <v>141</v>
      </c>
      <c r="B43" s="246"/>
      <c r="C43" s="246"/>
      <c r="D43" s="246"/>
      <c r="E43" s="246"/>
      <c r="F43" s="187"/>
      <c r="G43" s="187"/>
      <c r="H43" s="187"/>
      <c r="I43" s="188"/>
    </row>
    <row r="44" spans="1:9" s="25" customFormat="1" ht="30" customHeight="1">
      <c r="A44" s="113" t="s">
        <v>94</v>
      </c>
      <c r="B44" s="247" t="s">
        <v>37</v>
      </c>
      <c r="C44" s="248" t="s">
        <v>57</v>
      </c>
      <c r="D44" s="249">
        <v>53</v>
      </c>
      <c r="E44" s="159">
        <v>24</v>
      </c>
      <c r="F44" s="250">
        <v>1800</v>
      </c>
      <c r="G44" s="160">
        <v>28.937999999999999</v>
      </c>
      <c r="H44" s="251">
        <v>44.52</v>
      </c>
      <c r="I44" s="252">
        <v>0.84</v>
      </c>
    </row>
    <row r="45" spans="1:9" ht="15.75" thickBot="1">
      <c r="A45" s="114" t="s">
        <v>95</v>
      </c>
      <c r="B45" s="253" t="s">
        <v>38</v>
      </c>
      <c r="C45" s="254"/>
      <c r="D45" s="255">
        <v>14.1</v>
      </c>
      <c r="E45" s="161">
        <v>12</v>
      </c>
      <c r="F45" s="162">
        <v>780</v>
      </c>
      <c r="G45" s="163">
        <v>0.73899999999999999</v>
      </c>
      <c r="H45" s="256"/>
      <c r="I45" s="257">
        <v>4.5199999999999996</v>
      </c>
    </row>
    <row r="46" spans="1:9" ht="15.75" thickBot="1">
      <c r="A46" s="239" t="s">
        <v>86</v>
      </c>
      <c r="B46" s="240"/>
      <c r="C46" s="240"/>
      <c r="D46" s="240"/>
      <c r="E46" s="240"/>
      <c r="F46" s="240"/>
      <c r="G46" s="240"/>
      <c r="H46" s="240"/>
      <c r="I46" s="241"/>
    </row>
    <row r="47" spans="1:9" ht="23.25" thickBot="1">
      <c r="A47" s="222" t="s">
        <v>23</v>
      </c>
      <c r="B47" s="233" t="s">
        <v>1</v>
      </c>
      <c r="C47" s="234" t="s">
        <v>45</v>
      </c>
      <c r="D47" s="235" t="s">
        <v>76</v>
      </c>
      <c r="E47" s="234" t="s">
        <v>2</v>
      </c>
      <c r="F47" s="234" t="s">
        <v>3</v>
      </c>
      <c r="G47" s="236" t="s">
        <v>82</v>
      </c>
      <c r="H47" s="237" t="s">
        <v>78</v>
      </c>
      <c r="I47" s="238" t="s">
        <v>79</v>
      </c>
    </row>
    <row r="48" spans="1:9" ht="22.5">
      <c r="A48" s="88" t="s">
        <v>68</v>
      </c>
      <c r="B48" s="88" t="s">
        <v>70</v>
      </c>
      <c r="C48" s="223" t="s">
        <v>87</v>
      </c>
      <c r="D48" s="98">
        <v>34.57</v>
      </c>
      <c r="E48" s="99">
        <v>18</v>
      </c>
      <c r="F48" s="99">
        <v>1170</v>
      </c>
      <c r="G48" s="224">
        <v>23.507999999999999</v>
      </c>
      <c r="H48" s="225">
        <v>70.522800000000004</v>
      </c>
      <c r="I48" s="90">
        <v>2.04</v>
      </c>
    </row>
    <row r="49" spans="1:9" ht="23.25" thickBot="1">
      <c r="A49" s="94" t="s">
        <v>69</v>
      </c>
      <c r="B49" s="94" t="s">
        <v>71</v>
      </c>
      <c r="C49" s="228" t="s">
        <v>87</v>
      </c>
      <c r="D49" s="101">
        <v>15.63</v>
      </c>
      <c r="E49" s="244">
        <v>14</v>
      </c>
      <c r="F49" s="102">
        <v>1092</v>
      </c>
      <c r="G49" s="80">
        <v>0.57999999999999996</v>
      </c>
      <c r="H49" s="258"/>
      <c r="I49" s="103">
        <v>5.19</v>
      </c>
    </row>
    <row r="50" spans="1:9" ht="23.25" thickBot="1">
      <c r="A50" s="192" t="s">
        <v>88</v>
      </c>
      <c r="B50" s="193"/>
      <c r="C50" s="193"/>
      <c r="D50" s="193"/>
      <c r="E50" s="193"/>
      <c r="F50" s="193"/>
      <c r="G50" s="193"/>
      <c r="H50" s="193"/>
      <c r="I50" s="194"/>
    </row>
    <row r="51" spans="1:9" ht="15.75" thickBot="1">
      <c r="A51" s="259" t="s">
        <v>142</v>
      </c>
      <c r="B51" s="260"/>
      <c r="C51" s="260"/>
      <c r="D51" s="260"/>
      <c r="E51" s="260"/>
      <c r="F51" s="260"/>
      <c r="G51" s="260"/>
      <c r="H51" s="260"/>
      <c r="I51" s="261"/>
    </row>
    <row r="52" spans="1:9" ht="23.25" thickBot="1">
      <c r="A52" s="5" t="s">
        <v>23</v>
      </c>
      <c r="B52" s="5" t="s">
        <v>1</v>
      </c>
      <c r="C52" s="5" t="s">
        <v>45</v>
      </c>
      <c r="D52" s="6" t="s">
        <v>28</v>
      </c>
      <c r="E52" s="7" t="s">
        <v>2</v>
      </c>
      <c r="F52" s="6" t="s">
        <v>3</v>
      </c>
      <c r="G52" s="8" t="s">
        <v>4</v>
      </c>
      <c r="H52" s="9" t="s">
        <v>93</v>
      </c>
      <c r="I52" s="10" t="s">
        <v>5</v>
      </c>
    </row>
    <row r="53" spans="1:9" ht="15.75" thickBot="1">
      <c r="A53" s="110">
        <v>1108</v>
      </c>
      <c r="B53" s="110" t="s">
        <v>47</v>
      </c>
      <c r="C53" s="262" t="s">
        <v>143</v>
      </c>
      <c r="D53" s="262">
        <v>33</v>
      </c>
      <c r="E53" s="262">
        <v>24</v>
      </c>
      <c r="F53" s="111">
        <v>2160</v>
      </c>
      <c r="G53" s="263">
        <v>15.18</v>
      </c>
      <c r="H53" s="112">
        <v>26.07</v>
      </c>
      <c r="I53" s="4">
        <v>0.79</v>
      </c>
    </row>
    <row r="54" spans="1:9" ht="23.25" thickBot="1">
      <c r="A54" s="110">
        <v>1100</v>
      </c>
      <c r="B54" s="110" t="s">
        <v>46</v>
      </c>
      <c r="C54" s="264" t="s">
        <v>144</v>
      </c>
      <c r="D54" s="265">
        <v>33</v>
      </c>
      <c r="E54" s="262">
        <v>20</v>
      </c>
      <c r="F54" s="111">
        <v>1800</v>
      </c>
      <c r="G54" s="263">
        <v>19.8</v>
      </c>
      <c r="H54" s="112">
        <v>27.72</v>
      </c>
      <c r="I54" s="4">
        <v>0.84</v>
      </c>
    </row>
    <row r="55" spans="1:9" ht="23.25" thickBot="1">
      <c r="A55" s="11">
        <v>1100</v>
      </c>
      <c r="B55" s="11" t="s">
        <v>46</v>
      </c>
      <c r="C55" s="107" t="s">
        <v>145</v>
      </c>
      <c r="D55" s="42">
        <v>33</v>
      </c>
      <c r="E55" s="109">
        <v>20</v>
      </c>
      <c r="F55" s="156">
        <v>1800</v>
      </c>
      <c r="G55" s="157">
        <v>19.8</v>
      </c>
      <c r="H55" s="266">
        <v>32.01</v>
      </c>
      <c r="I55" s="4">
        <v>0.97</v>
      </c>
    </row>
    <row r="56" spans="1:9" ht="23.25" thickBot="1">
      <c r="A56" s="11">
        <v>1100</v>
      </c>
      <c r="B56" s="11" t="s">
        <v>46</v>
      </c>
      <c r="C56" s="42" t="s">
        <v>146</v>
      </c>
      <c r="D56" s="109">
        <v>33</v>
      </c>
      <c r="E56" s="109">
        <v>20</v>
      </c>
      <c r="F56" s="156">
        <v>1800</v>
      </c>
      <c r="G56" s="157">
        <v>19.8</v>
      </c>
      <c r="H56" s="267">
        <v>34.65</v>
      </c>
      <c r="I56" s="158">
        <v>1.05</v>
      </c>
    </row>
    <row r="57" spans="1:9" ht="15.75" thickBot="1">
      <c r="A57" s="268">
        <v>1100</v>
      </c>
      <c r="B57" s="268" t="s">
        <v>46</v>
      </c>
      <c r="C57" s="269" t="s">
        <v>147</v>
      </c>
      <c r="D57" s="270">
        <v>33</v>
      </c>
      <c r="E57" s="270">
        <v>20</v>
      </c>
      <c r="F57" s="271">
        <v>1800</v>
      </c>
      <c r="G57" s="272">
        <v>19.8</v>
      </c>
      <c r="H57" s="273">
        <v>34.65</v>
      </c>
      <c r="I57" s="274">
        <v>1.05</v>
      </c>
    </row>
    <row r="58" spans="1:9" ht="23.25" thickBot="1">
      <c r="A58" s="11">
        <v>8011</v>
      </c>
      <c r="B58" s="11" t="s">
        <v>46</v>
      </c>
      <c r="C58" s="42" t="s">
        <v>148</v>
      </c>
      <c r="D58" s="109">
        <v>33</v>
      </c>
      <c r="E58" s="109">
        <v>32</v>
      </c>
      <c r="F58" s="156">
        <v>2016</v>
      </c>
      <c r="G58" s="157">
        <v>19.239000000000001</v>
      </c>
      <c r="H58" s="266">
        <v>37.619999999999997</v>
      </c>
      <c r="I58" s="4">
        <v>1.1399999999999999</v>
      </c>
    </row>
    <row r="59" spans="1:9" ht="15.75" thickBot="1">
      <c r="A59" s="259" t="s">
        <v>149</v>
      </c>
      <c r="B59" s="260"/>
      <c r="C59" s="260"/>
      <c r="D59" s="260"/>
      <c r="E59" s="260"/>
      <c r="F59" s="260"/>
      <c r="G59" s="260"/>
      <c r="H59" s="260"/>
      <c r="I59" s="261"/>
    </row>
    <row r="60" spans="1:9" ht="23.25" thickBot="1">
      <c r="A60" s="31" t="s">
        <v>23</v>
      </c>
      <c r="B60" s="32" t="s">
        <v>1</v>
      </c>
      <c r="C60" s="33" t="s">
        <v>45</v>
      </c>
      <c r="D60" s="34" t="s">
        <v>76</v>
      </c>
      <c r="E60" s="33" t="s">
        <v>2</v>
      </c>
      <c r="F60" s="33" t="s">
        <v>3</v>
      </c>
      <c r="G60" s="35" t="s">
        <v>25</v>
      </c>
      <c r="H60" s="12" t="s">
        <v>78</v>
      </c>
      <c r="I60" s="37" t="s">
        <v>79</v>
      </c>
    </row>
    <row r="61" spans="1:9" ht="15.75" thickBot="1">
      <c r="A61" s="237">
        <v>8314</v>
      </c>
      <c r="B61" s="84" t="s">
        <v>89</v>
      </c>
      <c r="C61" s="275" t="s">
        <v>90</v>
      </c>
      <c r="D61" s="276">
        <v>22</v>
      </c>
      <c r="E61" s="104">
        <v>22</v>
      </c>
      <c r="F61" s="276">
        <v>1408</v>
      </c>
      <c r="G61" s="104">
        <v>15.795999999999999</v>
      </c>
      <c r="H61" s="277">
        <v>32.869999999999997</v>
      </c>
      <c r="I61" s="278">
        <v>1.49</v>
      </c>
    </row>
    <row r="62" spans="1:9" ht="15.75" thickBot="1">
      <c r="A62" s="12">
        <v>8315</v>
      </c>
      <c r="B62" s="279" t="s">
        <v>89</v>
      </c>
      <c r="C62" s="280" t="s">
        <v>91</v>
      </c>
      <c r="D62" s="264">
        <v>22</v>
      </c>
      <c r="E62" s="281">
        <v>22</v>
      </c>
      <c r="F62" s="264">
        <v>1144</v>
      </c>
      <c r="G62" s="281">
        <v>18.37</v>
      </c>
      <c r="H62" s="44">
        <v>35.64</v>
      </c>
      <c r="I62" s="13">
        <v>1.62</v>
      </c>
    </row>
    <row r="63" spans="1:9" ht="15.75" thickBot="1">
      <c r="A63" s="186" t="s">
        <v>150</v>
      </c>
      <c r="B63" s="187"/>
      <c r="C63" s="187"/>
      <c r="D63" s="187"/>
      <c r="E63" s="187"/>
      <c r="F63" s="187"/>
      <c r="G63" s="187"/>
      <c r="H63" s="187"/>
      <c r="I63" s="188"/>
    </row>
    <row r="64" spans="1:9" ht="23.25" thickBot="1">
      <c r="A64" s="31" t="s">
        <v>23</v>
      </c>
      <c r="B64" s="32" t="s">
        <v>1</v>
      </c>
      <c r="C64" s="33" t="s">
        <v>45</v>
      </c>
      <c r="D64" s="34" t="s">
        <v>76</v>
      </c>
      <c r="E64" s="33" t="s">
        <v>2</v>
      </c>
      <c r="F64" s="33" t="s">
        <v>3</v>
      </c>
      <c r="G64" s="35" t="s">
        <v>25</v>
      </c>
      <c r="H64" s="12" t="s">
        <v>78</v>
      </c>
      <c r="I64" s="37" t="s">
        <v>79</v>
      </c>
    </row>
    <row r="65" spans="1:9" ht="34.5" thickBot="1">
      <c r="A65" s="83" t="s">
        <v>39</v>
      </c>
      <c r="B65" s="84" t="s">
        <v>40</v>
      </c>
      <c r="C65" s="282" t="s">
        <v>41</v>
      </c>
      <c r="D65" s="42">
        <v>21</v>
      </c>
      <c r="E65" s="97">
        <v>18</v>
      </c>
      <c r="F65" s="42">
        <v>936</v>
      </c>
      <c r="G65" s="105">
        <v>20.117999999999999</v>
      </c>
      <c r="H65" s="283">
        <v>58.59</v>
      </c>
      <c r="I65" s="13">
        <v>2.79</v>
      </c>
    </row>
    <row r="66" spans="1:9" ht="15.75" thickBot="1">
      <c r="A66" s="284" t="s">
        <v>42</v>
      </c>
      <c r="B66" s="285" t="s">
        <v>43</v>
      </c>
      <c r="C66" s="184" t="s">
        <v>92</v>
      </c>
      <c r="D66" s="86">
        <v>6.45</v>
      </c>
      <c r="E66" s="286">
        <v>10</v>
      </c>
      <c r="F66" s="97"/>
      <c r="G66" s="287">
        <v>0.89800000000000002</v>
      </c>
      <c r="H66" s="288"/>
      <c r="I66" s="278">
        <v>31.36</v>
      </c>
    </row>
    <row r="67" spans="1:9" ht="15.75" thickBot="1">
      <c r="A67" s="289" t="s">
        <v>44</v>
      </c>
      <c r="B67" s="83" t="s">
        <v>43</v>
      </c>
      <c r="C67" s="185"/>
      <c r="D67" s="290">
        <v>6.45</v>
      </c>
      <c r="E67" s="42">
        <v>10</v>
      </c>
      <c r="F67" s="108"/>
      <c r="G67" s="291">
        <v>0.98899999999999999</v>
      </c>
      <c r="H67" s="292"/>
      <c r="I67" s="13">
        <v>17.73</v>
      </c>
    </row>
    <row r="68" spans="1:9" ht="15.75" thickBot="1">
      <c r="A68" s="259" t="s">
        <v>151</v>
      </c>
      <c r="B68" s="260"/>
      <c r="C68" s="260"/>
      <c r="D68" s="260"/>
      <c r="E68" s="260"/>
      <c r="F68" s="260"/>
      <c r="G68" s="260"/>
      <c r="H68" s="260"/>
      <c r="I68" s="261"/>
    </row>
    <row r="69" spans="1:9" ht="23.25" thickBot="1">
      <c r="A69" s="5" t="s">
        <v>23</v>
      </c>
      <c r="B69" s="5" t="s">
        <v>1</v>
      </c>
      <c r="C69" s="5" t="s">
        <v>45</v>
      </c>
      <c r="D69" s="6" t="s">
        <v>28</v>
      </c>
      <c r="E69" s="7" t="s">
        <v>2</v>
      </c>
      <c r="F69" s="6" t="s">
        <v>3</v>
      </c>
      <c r="G69" s="8" t="s">
        <v>4</v>
      </c>
      <c r="H69" s="9" t="s">
        <v>93</v>
      </c>
      <c r="I69" s="10" t="s">
        <v>5</v>
      </c>
    </row>
    <row r="70" spans="1:9" ht="23.25" thickBot="1">
      <c r="A70" s="293">
        <v>8050</v>
      </c>
      <c r="B70" s="110" t="s">
        <v>152</v>
      </c>
      <c r="C70" s="294" t="s">
        <v>153</v>
      </c>
      <c r="D70" s="295">
        <v>33</v>
      </c>
      <c r="E70" s="296">
        <v>19.28</v>
      </c>
      <c r="F70" s="262">
        <v>8.26</v>
      </c>
      <c r="G70" s="297">
        <v>8</v>
      </c>
      <c r="H70" s="298">
        <v>41.3</v>
      </c>
      <c r="I70" s="158">
        <v>5</v>
      </c>
    </row>
    <row r="71" spans="1:9" ht="15.75" thickBot="1">
      <c r="A71" s="259" t="s">
        <v>154</v>
      </c>
      <c r="B71" s="260"/>
      <c r="C71" s="260"/>
      <c r="D71" s="260"/>
      <c r="E71" s="260"/>
      <c r="F71" s="260"/>
      <c r="G71" s="260"/>
      <c r="H71" s="260"/>
      <c r="I71" s="261"/>
    </row>
    <row r="72" spans="1:9" ht="23.25" thickBot="1">
      <c r="A72" s="5" t="s">
        <v>23</v>
      </c>
      <c r="B72" s="5" t="s">
        <v>1</v>
      </c>
      <c r="C72" s="5" t="s">
        <v>45</v>
      </c>
      <c r="D72" s="6" t="s">
        <v>28</v>
      </c>
      <c r="E72" s="7" t="s">
        <v>2</v>
      </c>
      <c r="F72" s="6" t="s">
        <v>3</v>
      </c>
      <c r="G72" s="8" t="s">
        <v>4</v>
      </c>
      <c r="H72" s="9" t="s">
        <v>93</v>
      </c>
      <c r="I72" s="10" t="s">
        <v>5</v>
      </c>
    </row>
    <row r="73" spans="1:9" ht="23.25" thickBot="1">
      <c r="A73" s="299" t="s">
        <v>155</v>
      </c>
      <c r="B73" s="300" t="s">
        <v>156</v>
      </c>
      <c r="C73" s="294" t="s">
        <v>157</v>
      </c>
      <c r="D73" s="262">
        <v>7.41</v>
      </c>
      <c r="E73" s="297">
        <v>7</v>
      </c>
      <c r="F73" s="109">
        <v>364</v>
      </c>
      <c r="G73" s="296">
        <v>17.042999999999999</v>
      </c>
      <c r="H73" s="158">
        <v>29.64</v>
      </c>
      <c r="I73" s="158">
        <v>4</v>
      </c>
    </row>
    <row r="74" spans="1:9" ht="34.5" thickBot="1">
      <c r="A74" s="301" t="s">
        <v>158</v>
      </c>
      <c r="B74" s="302" t="s">
        <v>159</v>
      </c>
      <c r="C74" s="294" t="s">
        <v>160</v>
      </c>
      <c r="D74" s="264">
        <v>7.41</v>
      </c>
      <c r="E74" s="303">
        <v>6</v>
      </c>
      <c r="F74" s="109">
        <v>312</v>
      </c>
      <c r="G74" s="304">
        <v>19.54</v>
      </c>
      <c r="H74" s="298">
        <v>41.051400000000001</v>
      </c>
      <c r="I74" s="158">
        <v>5.54</v>
      </c>
    </row>
    <row r="75" spans="1:9" ht="23.25" thickBot="1">
      <c r="A75" s="301" t="s">
        <v>158</v>
      </c>
      <c r="B75" s="302" t="s">
        <v>159</v>
      </c>
      <c r="C75" s="294" t="s">
        <v>161</v>
      </c>
      <c r="D75" s="264">
        <v>7.41</v>
      </c>
      <c r="E75" s="303">
        <v>6</v>
      </c>
      <c r="F75" s="109">
        <v>312</v>
      </c>
      <c r="G75" s="304">
        <v>19.54</v>
      </c>
      <c r="H75" s="298">
        <v>41.051400000000001</v>
      </c>
      <c r="I75" s="158">
        <v>5.54</v>
      </c>
    </row>
    <row r="76" spans="1:9" ht="23.25" thickBot="1">
      <c r="A76" s="305" t="s">
        <v>158</v>
      </c>
      <c r="B76" s="299" t="s">
        <v>159</v>
      </c>
      <c r="C76" s="294" t="s">
        <v>162</v>
      </c>
      <c r="D76" s="264">
        <v>7.41</v>
      </c>
      <c r="E76" s="303">
        <v>6</v>
      </c>
      <c r="F76" s="109">
        <v>312</v>
      </c>
      <c r="G76" s="304">
        <v>19.54</v>
      </c>
      <c r="H76" s="298">
        <v>41.051400000000001</v>
      </c>
      <c r="I76" s="158">
        <v>5.54</v>
      </c>
    </row>
    <row r="77" spans="1:9" ht="23.25" thickBot="1">
      <c r="A77" s="305" t="s">
        <v>158</v>
      </c>
      <c r="B77" s="299" t="s">
        <v>159</v>
      </c>
      <c r="C77" s="294" t="s">
        <v>163</v>
      </c>
      <c r="D77" s="262">
        <v>7.41</v>
      </c>
      <c r="E77" s="306">
        <v>6</v>
      </c>
      <c r="F77" s="109">
        <v>312</v>
      </c>
      <c r="G77" s="296">
        <v>19.54</v>
      </c>
      <c r="H77" s="298">
        <v>41.051400000000001</v>
      </c>
      <c r="I77" s="158">
        <v>5.54</v>
      </c>
    </row>
    <row r="78" spans="1:9" ht="15.75" thickBot="1">
      <c r="A78" s="259" t="s">
        <v>164</v>
      </c>
      <c r="B78" s="260"/>
      <c r="C78" s="260"/>
      <c r="D78" s="260"/>
      <c r="E78" s="260"/>
      <c r="F78" s="260"/>
      <c r="G78" s="260"/>
      <c r="H78" s="260"/>
      <c r="I78" s="261"/>
    </row>
    <row r="79" spans="1:9" ht="23.25" thickBot="1">
      <c r="A79" s="5" t="s">
        <v>23</v>
      </c>
      <c r="B79" s="5" t="s">
        <v>1</v>
      </c>
      <c r="C79" s="5" t="s">
        <v>45</v>
      </c>
      <c r="D79" s="6" t="s">
        <v>28</v>
      </c>
      <c r="E79" s="7" t="s">
        <v>2</v>
      </c>
      <c r="F79" s="6" t="s">
        <v>3</v>
      </c>
      <c r="G79" s="8" t="s">
        <v>4</v>
      </c>
      <c r="H79" s="9" t="s">
        <v>93</v>
      </c>
      <c r="I79" s="10" t="s">
        <v>5</v>
      </c>
    </row>
    <row r="80" spans="1:9" ht="23.25" thickBot="1">
      <c r="A80" s="305" t="s">
        <v>165</v>
      </c>
      <c r="B80" s="110" t="s">
        <v>166</v>
      </c>
      <c r="C80" s="294" t="s">
        <v>167</v>
      </c>
      <c r="D80" s="262">
        <v>5.5</v>
      </c>
      <c r="E80" s="281">
        <v>7</v>
      </c>
      <c r="F80" s="307">
        <v>280</v>
      </c>
      <c r="G80" s="306">
        <v>16.445</v>
      </c>
      <c r="H80" s="298">
        <v>33.44</v>
      </c>
      <c r="I80" s="158">
        <v>6.08</v>
      </c>
    </row>
    <row r="81" spans="1:9" ht="23.25" thickBot="1">
      <c r="A81" s="110">
        <v>8063</v>
      </c>
      <c r="B81" s="300" t="s">
        <v>168</v>
      </c>
      <c r="C81" s="294" t="s">
        <v>169</v>
      </c>
      <c r="D81" s="262">
        <v>5.5</v>
      </c>
      <c r="E81" s="281">
        <v>6</v>
      </c>
      <c r="F81" s="109">
        <v>240</v>
      </c>
      <c r="G81" s="306">
        <v>20.097000000000001</v>
      </c>
      <c r="H81" s="298">
        <v>44.494999999999997</v>
      </c>
      <c r="I81" s="158">
        <v>8.09</v>
      </c>
    </row>
    <row r="82" spans="1:9" ht="23.25" thickBot="1">
      <c r="A82" s="293">
        <v>8063</v>
      </c>
      <c r="B82" s="110" t="s">
        <v>168</v>
      </c>
      <c r="C82" s="294" t="s">
        <v>170</v>
      </c>
      <c r="D82" s="262">
        <v>5.5</v>
      </c>
      <c r="E82" s="281">
        <v>6</v>
      </c>
      <c r="F82" s="308">
        <v>240</v>
      </c>
      <c r="G82" s="306">
        <v>20.097000000000001</v>
      </c>
      <c r="H82" s="298">
        <v>44.494999999999997</v>
      </c>
      <c r="I82" s="158">
        <v>8.09</v>
      </c>
    </row>
    <row r="83" spans="1:9" ht="15.75" thickBot="1">
      <c r="A83" s="259" t="s">
        <v>171</v>
      </c>
      <c r="B83" s="260"/>
      <c r="C83" s="260"/>
      <c r="D83" s="260"/>
      <c r="E83" s="260"/>
      <c r="F83" s="260"/>
      <c r="G83" s="260"/>
      <c r="H83" s="260"/>
      <c r="I83" s="261"/>
    </row>
    <row r="84" spans="1:9" ht="23.25" thickBot="1">
      <c r="A84" s="11" t="s">
        <v>23</v>
      </c>
      <c r="B84" s="11" t="s">
        <v>1</v>
      </c>
      <c r="C84" s="11" t="s">
        <v>45</v>
      </c>
      <c r="D84" s="1" t="s">
        <v>28</v>
      </c>
      <c r="E84" s="309" t="s">
        <v>2</v>
      </c>
      <c r="F84" s="1" t="s">
        <v>3</v>
      </c>
      <c r="G84" s="310" t="s">
        <v>4</v>
      </c>
      <c r="H84" s="2" t="s">
        <v>93</v>
      </c>
      <c r="I84" s="3" t="s">
        <v>5</v>
      </c>
    </row>
    <row r="85" spans="1:9" ht="23.25" thickBot="1">
      <c r="A85" s="311">
        <v>8064</v>
      </c>
      <c r="B85" s="312" t="s">
        <v>172</v>
      </c>
      <c r="C85" s="313" t="s">
        <v>169</v>
      </c>
      <c r="D85" s="314">
        <v>4.18</v>
      </c>
      <c r="E85" s="281">
        <v>6</v>
      </c>
      <c r="F85" s="314">
        <v>120</v>
      </c>
      <c r="G85" s="315">
        <v>20.9</v>
      </c>
      <c r="H85" s="316">
        <v>59.146999999999998</v>
      </c>
      <c r="I85" s="317">
        <v>14.15</v>
      </c>
    </row>
    <row r="86" spans="1:9" ht="23.25" thickBot="1">
      <c r="A86" s="293">
        <v>8064</v>
      </c>
      <c r="B86" s="110" t="s">
        <v>172</v>
      </c>
      <c r="C86" s="294" t="s">
        <v>170</v>
      </c>
      <c r="D86" s="262">
        <v>4.18</v>
      </c>
      <c r="E86" s="281">
        <v>6</v>
      </c>
      <c r="F86" s="262">
        <v>120</v>
      </c>
      <c r="G86" s="306">
        <v>20.9</v>
      </c>
      <c r="H86" s="298">
        <v>59.146999999999998</v>
      </c>
      <c r="I86" s="158">
        <v>14.15</v>
      </c>
    </row>
    <row r="87" spans="1:9" ht="23.25" thickBot="1">
      <c r="A87" s="318" t="s">
        <v>173</v>
      </c>
      <c r="B87" s="319" t="s">
        <v>174</v>
      </c>
      <c r="C87" s="320" t="s">
        <v>175</v>
      </c>
      <c r="D87" s="321">
        <v>4.18</v>
      </c>
      <c r="E87" s="281">
        <v>2</v>
      </c>
      <c r="F87" s="321">
        <v>56</v>
      </c>
      <c r="G87" s="322">
        <v>37.619999999999997</v>
      </c>
      <c r="H87" s="298">
        <v>94.34259999999999</v>
      </c>
      <c r="I87" s="158">
        <v>22.57</v>
      </c>
    </row>
    <row r="88" spans="1:9" ht="23.25" thickBot="1">
      <c r="A88" s="299" t="s">
        <v>176</v>
      </c>
      <c r="B88" s="300" t="s">
        <v>177</v>
      </c>
      <c r="C88" s="294" t="s">
        <v>178</v>
      </c>
      <c r="D88" s="262">
        <v>4.18</v>
      </c>
      <c r="E88" s="281">
        <v>2</v>
      </c>
      <c r="F88" s="262">
        <v>56</v>
      </c>
      <c r="G88" s="306">
        <v>42.427</v>
      </c>
      <c r="H88" s="323">
        <v>119.75699999999999</v>
      </c>
      <c r="I88" s="324">
        <v>28.65</v>
      </c>
    </row>
    <row r="89" spans="1:9" ht="15.75" thickBot="1">
      <c r="A89" s="259" t="s">
        <v>179</v>
      </c>
      <c r="B89" s="260"/>
      <c r="C89" s="260"/>
      <c r="D89" s="260"/>
      <c r="E89" s="260"/>
      <c r="F89" s="260"/>
      <c r="G89" s="260"/>
      <c r="H89" s="260"/>
      <c r="I89" s="261"/>
    </row>
    <row r="90" spans="1:9" ht="23.25" thickBot="1">
      <c r="A90" s="11" t="s">
        <v>23</v>
      </c>
      <c r="B90" s="11" t="s">
        <v>1</v>
      </c>
      <c r="C90" s="11" t="s">
        <v>45</v>
      </c>
      <c r="D90" s="1" t="s">
        <v>28</v>
      </c>
      <c r="E90" s="309" t="s">
        <v>2</v>
      </c>
      <c r="F90" s="1" t="s">
        <v>3</v>
      </c>
      <c r="G90" s="310" t="s">
        <v>4</v>
      </c>
      <c r="H90" s="2" t="s">
        <v>93</v>
      </c>
      <c r="I90" s="3" t="s">
        <v>5</v>
      </c>
    </row>
    <row r="91" spans="1:9" ht="15.75" thickBot="1">
      <c r="A91" s="325">
        <v>8084</v>
      </c>
      <c r="B91" s="311" t="s">
        <v>180</v>
      </c>
      <c r="C91" s="313" t="s">
        <v>181</v>
      </c>
      <c r="D91" s="314">
        <v>3.125</v>
      </c>
      <c r="E91" s="281">
        <v>3</v>
      </c>
      <c r="F91" s="314">
        <v>96</v>
      </c>
      <c r="G91" s="315">
        <v>22.25</v>
      </c>
      <c r="H91" s="326">
        <v>69.9375</v>
      </c>
      <c r="I91" s="327">
        <v>22.38</v>
      </c>
    </row>
    <row r="92" spans="1:9" ht="34.5" thickBot="1">
      <c r="A92" s="299" t="s">
        <v>182</v>
      </c>
      <c r="B92" s="300" t="s">
        <v>183</v>
      </c>
      <c r="C92" s="294" t="s">
        <v>184</v>
      </c>
      <c r="D92" s="262">
        <v>3.125</v>
      </c>
      <c r="E92" s="264">
        <v>2</v>
      </c>
      <c r="F92" s="297">
        <v>50</v>
      </c>
      <c r="G92" s="262">
        <v>42.5</v>
      </c>
      <c r="H92" s="298">
        <v>141.03125</v>
      </c>
      <c r="I92" s="158">
        <v>45.13</v>
      </c>
    </row>
    <row r="93" spans="1:9" ht="23.25" thickBot="1">
      <c r="A93" s="318" t="s">
        <v>185</v>
      </c>
      <c r="B93" s="319" t="s">
        <v>183</v>
      </c>
      <c r="C93" s="320" t="s">
        <v>186</v>
      </c>
      <c r="D93" s="321">
        <v>3.125</v>
      </c>
      <c r="E93" s="281">
        <v>2</v>
      </c>
      <c r="F93" s="321">
        <v>50</v>
      </c>
      <c r="G93" s="322">
        <v>42.5</v>
      </c>
      <c r="H93" s="298">
        <v>148.125</v>
      </c>
      <c r="I93" s="158">
        <v>47.4</v>
      </c>
    </row>
    <row r="94" spans="1:9" ht="15.75" thickBot="1">
      <c r="A94" s="328"/>
      <c r="B94" s="328"/>
      <c r="C94" s="329"/>
      <c r="D94" s="330"/>
      <c r="E94" s="18"/>
      <c r="F94" s="16"/>
      <c r="G94" s="16"/>
      <c r="H94" s="331"/>
      <c r="I94" s="331"/>
    </row>
    <row r="95" spans="1:9" ht="23.25" thickBot="1">
      <c r="A95" s="332" t="s">
        <v>96</v>
      </c>
      <c r="B95" s="333"/>
      <c r="C95" s="333"/>
      <c r="D95" s="333"/>
      <c r="E95" s="333"/>
      <c r="F95" s="333"/>
      <c r="G95" s="333"/>
      <c r="H95" s="333"/>
      <c r="I95" s="334"/>
    </row>
    <row r="96" spans="1:9" ht="15.75" thickBot="1">
      <c r="A96" s="115"/>
      <c r="B96" s="116"/>
      <c r="C96" s="117"/>
      <c r="D96" s="117"/>
      <c r="E96" s="117"/>
      <c r="F96" s="118"/>
      <c r="G96" s="119"/>
      <c r="H96" s="120"/>
      <c r="I96" s="121"/>
    </row>
    <row r="97" spans="1:9" ht="26.25" thickBot="1">
      <c r="A97" s="214" t="s">
        <v>23</v>
      </c>
      <c r="B97" s="215"/>
      <c r="C97" s="214" t="s">
        <v>45</v>
      </c>
      <c r="D97" s="216"/>
      <c r="E97" s="151" t="s">
        <v>97</v>
      </c>
      <c r="F97" s="122" t="s">
        <v>98</v>
      </c>
      <c r="G97" s="122" t="s">
        <v>99</v>
      </c>
      <c r="H97" s="123" t="s">
        <v>100</v>
      </c>
      <c r="I97" s="124" t="s">
        <v>101</v>
      </c>
    </row>
    <row r="98" spans="1:9" ht="16.5" thickBot="1">
      <c r="A98" s="211" t="s">
        <v>102</v>
      </c>
      <c r="B98" s="212"/>
      <c r="C98" s="212"/>
      <c r="D98" s="212"/>
      <c r="E98" s="212"/>
      <c r="F98" s="212"/>
      <c r="G98" s="212"/>
      <c r="H98" s="212"/>
      <c r="I98" s="213"/>
    </row>
    <row r="99" spans="1:9" ht="15.75" thickBot="1">
      <c r="A99" s="125">
        <v>72363</v>
      </c>
      <c r="B99" s="126" t="s">
        <v>103</v>
      </c>
      <c r="C99" s="217" t="s">
        <v>104</v>
      </c>
      <c r="D99" s="218"/>
      <c r="E99" s="127">
        <v>25</v>
      </c>
      <c r="F99" s="128">
        <v>8</v>
      </c>
      <c r="G99" s="129">
        <v>732</v>
      </c>
      <c r="H99" s="130">
        <f>G99/E99*F99</f>
        <v>234.24</v>
      </c>
      <c r="I99" s="164" t="s">
        <v>187</v>
      </c>
    </row>
    <row r="100" spans="1:9" ht="16.5" thickBot="1">
      <c r="A100" s="211" t="s">
        <v>105</v>
      </c>
      <c r="B100" s="212"/>
      <c r="C100" s="212"/>
      <c r="D100" s="212"/>
      <c r="E100" s="212"/>
      <c r="F100" s="212"/>
      <c r="G100" s="212"/>
      <c r="H100" s="212"/>
      <c r="I100" s="213"/>
    </row>
    <row r="101" spans="1:9" ht="15.75" thickBot="1">
      <c r="A101" s="131">
        <v>72364</v>
      </c>
      <c r="B101" s="132" t="s">
        <v>106</v>
      </c>
      <c r="C101" s="219" t="s">
        <v>107</v>
      </c>
      <c r="D101" s="220"/>
      <c r="E101" s="127">
        <v>25</v>
      </c>
      <c r="F101" s="128">
        <v>4</v>
      </c>
      <c r="G101" s="129">
        <v>401</v>
      </c>
      <c r="H101" s="133">
        <f>G101/E101*F101</f>
        <v>64.16</v>
      </c>
      <c r="I101" s="164" t="s">
        <v>187</v>
      </c>
    </row>
    <row r="102" spans="1:9" ht="24.75" thickBot="1">
      <c r="A102" s="134">
        <v>72365</v>
      </c>
      <c r="B102" s="135" t="s">
        <v>108</v>
      </c>
      <c r="C102" s="173" t="s">
        <v>109</v>
      </c>
      <c r="D102" s="174"/>
      <c r="E102" s="136">
        <v>25</v>
      </c>
      <c r="F102" s="137">
        <v>4</v>
      </c>
      <c r="G102" s="138">
        <v>552</v>
      </c>
      <c r="H102" s="139">
        <f>G102/E102*F102</f>
        <v>88.32</v>
      </c>
      <c r="I102" s="164" t="s">
        <v>187</v>
      </c>
    </row>
    <row r="103" spans="1:9" ht="16.5" thickBot="1">
      <c r="A103" s="211" t="s">
        <v>110</v>
      </c>
      <c r="B103" s="212"/>
      <c r="C103" s="212"/>
      <c r="D103" s="212"/>
      <c r="E103" s="212"/>
      <c r="F103" s="212"/>
      <c r="G103" s="212"/>
      <c r="H103" s="212"/>
      <c r="I103" s="213"/>
    </row>
    <row r="104" spans="1:9">
      <c r="A104" s="175" t="s">
        <v>111</v>
      </c>
      <c r="B104" s="176"/>
      <c r="C104" s="177" t="s">
        <v>112</v>
      </c>
      <c r="D104" s="178"/>
      <c r="E104" s="140">
        <v>25</v>
      </c>
      <c r="F104" s="141">
        <v>3</v>
      </c>
      <c r="G104" s="142">
        <v>800</v>
      </c>
      <c r="H104" s="133">
        <f>G104/E104*F104</f>
        <v>96</v>
      </c>
      <c r="I104" s="147" t="s">
        <v>117</v>
      </c>
    </row>
    <row r="105" spans="1:9">
      <c r="A105" s="167" t="s">
        <v>113</v>
      </c>
      <c r="B105" s="168"/>
      <c r="C105" s="179" t="s">
        <v>114</v>
      </c>
      <c r="D105" s="180"/>
      <c r="E105" s="143">
        <v>25</v>
      </c>
      <c r="F105" s="144">
        <v>3</v>
      </c>
      <c r="G105" s="145">
        <v>820</v>
      </c>
      <c r="H105" s="146">
        <f>G105/E105*F105</f>
        <v>98.399999999999991</v>
      </c>
      <c r="I105" s="147" t="s">
        <v>117</v>
      </c>
    </row>
    <row r="106" spans="1:9">
      <c r="A106" s="167" t="s">
        <v>115</v>
      </c>
      <c r="B106" s="168"/>
      <c r="C106" s="179" t="s">
        <v>116</v>
      </c>
      <c r="D106" s="180"/>
      <c r="E106" s="143">
        <v>25</v>
      </c>
      <c r="F106" s="144">
        <v>3</v>
      </c>
      <c r="G106" s="145">
        <v>820</v>
      </c>
      <c r="H106" s="146">
        <f t="shared" ref="H106:H115" si="2">G106/E106*F106</f>
        <v>98.399999999999991</v>
      </c>
      <c r="I106" s="147" t="s">
        <v>117</v>
      </c>
    </row>
    <row r="107" spans="1:9">
      <c r="A107" s="167" t="s">
        <v>118</v>
      </c>
      <c r="B107" s="168"/>
      <c r="C107" s="169" t="s">
        <v>119</v>
      </c>
      <c r="D107" s="170"/>
      <c r="E107" s="143">
        <v>25</v>
      </c>
      <c r="F107" s="144">
        <v>3</v>
      </c>
      <c r="G107" s="145">
        <v>820</v>
      </c>
      <c r="H107" s="146">
        <f t="shared" si="2"/>
        <v>98.399999999999991</v>
      </c>
      <c r="I107" s="147" t="s">
        <v>117</v>
      </c>
    </row>
    <row r="108" spans="1:9">
      <c r="A108" s="167" t="s">
        <v>120</v>
      </c>
      <c r="B108" s="168"/>
      <c r="C108" s="169" t="s">
        <v>121</v>
      </c>
      <c r="D108" s="170"/>
      <c r="E108" s="143">
        <v>25</v>
      </c>
      <c r="F108" s="144">
        <v>3</v>
      </c>
      <c r="G108" s="145">
        <v>820</v>
      </c>
      <c r="H108" s="146">
        <f t="shared" si="2"/>
        <v>98.399999999999991</v>
      </c>
      <c r="I108" s="147" t="s">
        <v>117</v>
      </c>
    </row>
    <row r="109" spans="1:9">
      <c r="A109" s="167" t="s">
        <v>122</v>
      </c>
      <c r="B109" s="168"/>
      <c r="C109" s="169" t="s">
        <v>123</v>
      </c>
      <c r="D109" s="170"/>
      <c r="E109" s="143">
        <v>25</v>
      </c>
      <c r="F109" s="144">
        <v>3</v>
      </c>
      <c r="G109" s="145">
        <v>820</v>
      </c>
      <c r="H109" s="146">
        <f t="shared" si="2"/>
        <v>98.399999999999991</v>
      </c>
      <c r="I109" s="147" t="s">
        <v>117</v>
      </c>
    </row>
    <row r="110" spans="1:9">
      <c r="A110" s="167" t="s">
        <v>124</v>
      </c>
      <c r="B110" s="168"/>
      <c r="C110" s="169" t="s">
        <v>125</v>
      </c>
      <c r="D110" s="170"/>
      <c r="E110" s="143">
        <v>25</v>
      </c>
      <c r="F110" s="144">
        <v>3</v>
      </c>
      <c r="G110" s="145">
        <v>820</v>
      </c>
      <c r="H110" s="146">
        <f t="shared" si="2"/>
        <v>98.399999999999991</v>
      </c>
      <c r="I110" s="147" t="s">
        <v>117</v>
      </c>
    </row>
    <row r="111" spans="1:9">
      <c r="A111" s="167" t="s">
        <v>126</v>
      </c>
      <c r="B111" s="168"/>
      <c r="C111" s="169" t="s">
        <v>127</v>
      </c>
      <c r="D111" s="170"/>
      <c r="E111" s="143">
        <v>25</v>
      </c>
      <c r="F111" s="144">
        <v>3</v>
      </c>
      <c r="G111" s="145">
        <v>820</v>
      </c>
      <c r="H111" s="146">
        <f t="shared" si="2"/>
        <v>98.399999999999991</v>
      </c>
      <c r="I111" s="147" t="s">
        <v>117</v>
      </c>
    </row>
    <row r="112" spans="1:9">
      <c r="A112" s="167" t="s">
        <v>128</v>
      </c>
      <c r="B112" s="168"/>
      <c r="C112" s="169" t="s">
        <v>129</v>
      </c>
      <c r="D112" s="170"/>
      <c r="E112" s="143">
        <v>25</v>
      </c>
      <c r="F112" s="144">
        <v>3</v>
      </c>
      <c r="G112" s="145">
        <v>820</v>
      </c>
      <c r="H112" s="146">
        <f t="shared" si="2"/>
        <v>98.399999999999991</v>
      </c>
      <c r="I112" s="147" t="s">
        <v>117</v>
      </c>
    </row>
    <row r="113" spans="1:9">
      <c r="A113" s="167" t="s">
        <v>130</v>
      </c>
      <c r="B113" s="168"/>
      <c r="C113" s="169" t="s">
        <v>131</v>
      </c>
      <c r="D113" s="170"/>
      <c r="E113" s="143">
        <v>25</v>
      </c>
      <c r="F113" s="144">
        <v>3</v>
      </c>
      <c r="G113" s="145">
        <v>820</v>
      </c>
      <c r="H113" s="146">
        <f t="shared" si="2"/>
        <v>98.399999999999991</v>
      </c>
      <c r="I113" s="147" t="s">
        <v>117</v>
      </c>
    </row>
    <row r="114" spans="1:9">
      <c r="A114" s="167" t="s">
        <v>132</v>
      </c>
      <c r="B114" s="168"/>
      <c r="C114" s="169" t="s">
        <v>133</v>
      </c>
      <c r="D114" s="170"/>
      <c r="E114" s="143">
        <v>25</v>
      </c>
      <c r="F114" s="144">
        <v>3</v>
      </c>
      <c r="G114" s="145">
        <v>870</v>
      </c>
      <c r="H114" s="146">
        <f t="shared" si="2"/>
        <v>104.39999999999999</v>
      </c>
      <c r="I114" s="147" t="s">
        <v>117</v>
      </c>
    </row>
    <row r="115" spans="1:9" ht="15.75" thickBot="1">
      <c r="A115" s="171" t="s">
        <v>134</v>
      </c>
      <c r="B115" s="172"/>
      <c r="C115" s="173" t="s">
        <v>135</v>
      </c>
      <c r="D115" s="174"/>
      <c r="E115" s="148">
        <v>25</v>
      </c>
      <c r="F115" s="149">
        <v>3</v>
      </c>
      <c r="G115" s="150">
        <v>870</v>
      </c>
      <c r="H115" s="139">
        <f t="shared" si="2"/>
        <v>104.39999999999999</v>
      </c>
      <c r="I115" s="165" t="s">
        <v>117</v>
      </c>
    </row>
    <row r="116" spans="1:9">
      <c r="A116" s="153"/>
      <c r="B116" s="14"/>
      <c r="C116" s="15"/>
      <c r="D116" s="16"/>
      <c r="E116" s="17"/>
      <c r="F116" s="17"/>
      <c r="G116" s="18"/>
      <c r="H116" s="27"/>
      <c r="I116" s="19"/>
    </row>
    <row r="117" spans="1:9">
      <c r="A117" s="166" t="s">
        <v>58</v>
      </c>
      <c r="B117" s="166"/>
      <c r="C117" s="166"/>
      <c r="D117" s="166"/>
      <c r="E117" s="166"/>
      <c r="F117" s="166"/>
      <c r="G117" s="166"/>
      <c r="H117" s="166"/>
      <c r="I117" s="19"/>
    </row>
    <row r="118" spans="1:9">
      <c r="A118" s="20" t="s">
        <v>73</v>
      </c>
      <c r="B118" s="20"/>
      <c r="C118" s="20"/>
      <c r="D118" s="21"/>
      <c r="E118" s="21"/>
      <c r="F118" s="21"/>
      <c r="G118" s="22"/>
      <c r="H118" s="23"/>
      <c r="I118" s="24"/>
    </row>
    <row r="119" spans="1:9">
      <c r="A119" s="20" t="s">
        <v>72</v>
      </c>
      <c r="B119" s="20"/>
      <c r="C119" s="20"/>
      <c r="D119" s="21"/>
      <c r="E119" s="21"/>
      <c r="F119" s="21"/>
      <c r="G119" s="22"/>
      <c r="H119" s="23"/>
      <c r="I119" s="24"/>
    </row>
    <row r="120" spans="1:9">
      <c r="A120" s="20" t="s">
        <v>74</v>
      </c>
      <c r="B120" s="20"/>
      <c r="C120" s="20"/>
      <c r="D120" s="21"/>
      <c r="E120" s="21"/>
      <c r="F120" s="21"/>
      <c r="G120" s="22"/>
      <c r="H120" s="23"/>
      <c r="I120" s="24"/>
    </row>
    <row r="121" spans="1:9">
      <c r="H121" s="335"/>
      <c r="I121" s="336"/>
    </row>
  </sheetData>
  <mergeCells count="57">
    <mergeCell ref="A115:B115"/>
    <mergeCell ref="C115:D115"/>
    <mergeCell ref="A117:H117"/>
    <mergeCell ref="A112:B112"/>
    <mergeCell ref="C112:D112"/>
    <mergeCell ref="A113:B113"/>
    <mergeCell ref="C113:D113"/>
    <mergeCell ref="A114:B114"/>
    <mergeCell ref="C114:D114"/>
    <mergeCell ref="A71:I71"/>
    <mergeCell ref="A78:I78"/>
    <mergeCell ref="A83:I83"/>
    <mergeCell ref="A95:I95"/>
    <mergeCell ref="A97:B97"/>
    <mergeCell ref="C97:D97"/>
    <mergeCell ref="A89:I89"/>
    <mergeCell ref="A1:I1"/>
    <mergeCell ref="A3:I3"/>
    <mergeCell ref="A4:I4"/>
    <mergeCell ref="A7:A22"/>
    <mergeCell ref="B7:B22"/>
    <mergeCell ref="A2:I2"/>
    <mergeCell ref="A32:I32"/>
    <mergeCell ref="A36:I36"/>
    <mergeCell ref="A43:I43"/>
    <mergeCell ref="C44:C45"/>
    <mergeCell ref="A46:I46"/>
    <mergeCell ref="A50:I50"/>
    <mergeCell ref="A51:I51"/>
    <mergeCell ref="A23:I23"/>
    <mergeCell ref="A26:I26"/>
    <mergeCell ref="A63:I63"/>
    <mergeCell ref="A59:I59"/>
    <mergeCell ref="C66:C67"/>
    <mergeCell ref="A68:I68"/>
    <mergeCell ref="C99:D99"/>
    <mergeCell ref="A98:I98"/>
    <mergeCell ref="A100:I100"/>
    <mergeCell ref="C101:D101"/>
    <mergeCell ref="C102:D102"/>
    <mergeCell ref="A103:I103"/>
    <mergeCell ref="A104:B104"/>
    <mergeCell ref="C104:D104"/>
    <mergeCell ref="A105:B105"/>
    <mergeCell ref="C105:D105"/>
    <mergeCell ref="A109:B109"/>
    <mergeCell ref="C109:D109"/>
    <mergeCell ref="A106:B106"/>
    <mergeCell ref="C106:D106"/>
    <mergeCell ref="A107:B107"/>
    <mergeCell ref="C107:D107"/>
    <mergeCell ref="A108:B108"/>
    <mergeCell ref="C108:D108"/>
    <mergeCell ref="A110:B110"/>
    <mergeCell ref="C110:D110"/>
    <mergeCell ref="A111:B111"/>
    <mergeCell ref="C111:D111"/>
  </mergeCells>
  <pageMargins left="0.70866141732283472" right="0.27" top="0.28000000000000003" bottom="0.16" header="0.31496062992125984" footer="0.15"/>
  <pageSetup paperSize="9" scale="74" fitToHeight="4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2014-07-08T08:06:12Z</dcterms:modified>
</cp:coreProperties>
</file>